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n5c345c8dc9d01-my.sharepoint.com/personal/info_voscateringhardenberg_nl/Documents/bestel- en prijslijsten/"/>
    </mc:Choice>
  </mc:AlternateContent>
  <xr:revisionPtr revIDLastSave="20" documentId="8_{A8B8BF12-026A-4625-8AF6-F7704E86B8C1}" xr6:coauthVersionLast="47" xr6:coauthVersionMax="47" xr10:uidLastSave="{1AC1E014-8109-4D9D-9BC6-F1268754845B}"/>
  <bookViews>
    <workbookView xWindow="-120" yWindow="-120" windowWidth="29040" windowHeight="15840" xr2:uid="{00000000-000D-0000-FFFF-FFFF00000000}"/>
  </bookViews>
  <sheets>
    <sheet name="bestellijst 2024 (APRIL)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" l="1"/>
  <c r="G21" i="1"/>
  <c r="G110" i="1" l="1"/>
  <c r="G77" i="1"/>
  <c r="G43" i="1" l="1"/>
  <c r="G152" i="1"/>
  <c r="G153" i="1"/>
  <c r="G155" i="1"/>
  <c r="G157" i="1"/>
  <c r="G185" i="1"/>
  <c r="G186" i="1"/>
  <c r="G187" i="1"/>
  <c r="G201" i="1"/>
  <c r="G205" i="1"/>
  <c r="G71" i="1"/>
  <c r="G122" i="1" l="1"/>
  <c r="G121" i="1"/>
  <c r="G120" i="1"/>
  <c r="G118" i="1"/>
  <c r="G117" i="1"/>
  <c r="G116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9" i="1"/>
  <c r="G123" i="1"/>
  <c r="G124" i="1"/>
  <c r="G125" i="1"/>
  <c r="G126" i="1"/>
  <c r="G127" i="1"/>
  <c r="G128" i="1"/>
  <c r="G129" i="1"/>
  <c r="G130" i="1"/>
  <c r="G131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73" i="1"/>
  <c r="G212" i="1"/>
  <c r="G204" i="1"/>
  <c r="G163" i="1"/>
  <c r="G164" i="1"/>
  <c r="G166" i="1"/>
  <c r="G26" i="1"/>
  <c r="G74" i="1" l="1"/>
  <c r="G161" i="1" l="1"/>
  <c r="G159" i="1"/>
  <c r="G213" i="1" l="1"/>
  <c r="G202" i="1"/>
  <c r="G200" i="1"/>
  <c r="G199" i="1"/>
  <c r="G184" i="1"/>
  <c r="G179" i="1"/>
  <c r="G178" i="1"/>
  <c r="G177" i="1"/>
  <c r="G176" i="1"/>
  <c r="G175" i="1"/>
  <c r="G168" i="1"/>
  <c r="G169" i="1"/>
  <c r="G170" i="1"/>
  <c r="G171" i="1"/>
  <c r="G172" i="1"/>
  <c r="G173" i="1"/>
  <c r="G76" i="1"/>
  <c r="G78" i="1"/>
  <c r="G79" i="1"/>
  <c r="G80" i="1"/>
  <c r="G142" i="1"/>
  <c r="G72" i="1"/>
  <c r="G211" i="1"/>
  <c r="G210" i="1"/>
  <c r="G207" i="1"/>
  <c r="G209" i="1"/>
  <c r="G174" i="1"/>
  <c r="G68" i="1"/>
  <c r="G151" i="1"/>
  <c r="G208" i="1"/>
  <c r="G146" i="1"/>
  <c r="G236" i="1"/>
  <c r="G206" i="1"/>
  <c r="G189" i="1"/>
  <c r="G84" i="1"/>
  <c r="G75" i="1"/>
  <c r="G260" i="1"/>
  <c r="G150" i="1"/>
  <c r="G149" i="1"/>
  <c r="G148" i="1"/>
  <c r="G147" i="1"/>
  <c r="G191" i="1"/>
  <c r="G139" i="1"/>
  <c r="G138" i="1"/>
  <c r="G137" i="1"/>
  <c r="G144" i="1"/>
  <c r="G198" i="1"/>
  <c r="G203" i="1"/>
  <c r="G196" i="1"/>
  <c r="G231" i="1"/>
  <c r="G232" i="1"/>
  <c r="G233" i="1"/>
  <c r="G234" i="1"/>
  <c r="G235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30" i="1"/>
  <c r="G221" i="1"/>
  <c r="G222" i="1"/>
  <c r="G220" i="1"/>
  <c r="G188" i="1"/>
  <c r="G190" i="1"/>
  <c r="G192" i="1"/>
  <c r="G193" i="1"/>
  <c r="G194" i="1"/>
  <c r="G195" i="1"/>
  <c r="G197" i="1"/>
  <c r="G99" i="1"/>
  <c r="G100" i="1"/>
  <c r="G101" i="1"/>
  <c r="G96" i="1"/>
  <c r="G81" i="1"/>
  <c r="G82" i="1"/>
  <c r="G83" i="1"/>
  <c r="G85" i="1"/>
  <c r="G86" i="1"/>
  <c r="G87" i="1"/>
  <c r="G65" i="1"/>
  <c r="G66" i="1"/>
  <c r="G67" i="1"/>
  <c r="G69" i="1"/>
  <c r="G70" i="1"/>
  <c r="G64" i="1"/>
  <c r="G51" i="1"/>
  <c r="G53" i="1"/>
  <c r="G54" i="1"/>
  <c r="G50" i="1"/>
  <c r="G133" i="1" l="1"/>
  <c r="G261" i="1"/>
  <c r="G223" i="1"/>
  <c r="G88" i="1"/>
  <c r="G215" i="1"/>
  <c r="G60" i="1"/>
  <c r="G46" i="1"/>
  <c r="G180" i="1"/>
  <c r="G263" i="1" l="1"/>
</calcChain>
</file>

<file path=xl/sharedStrings.xml><?xml version="1.0" encoding="utf-8"?>
<sst xmlns="http://schemas.openxmlformats.org/spreadsheetml/2006/main" count="439" uniqueCount="227">
  <si>
    <t>Roeterskamp 4</t>
  </si>
  <si>
    <t>7772 MB Hardenberg</t>
  </si>
  <si>
    <t>sparerib</t>
  </si>
  <si>
    <t>beenham plak</t>
  </si>
  <si>
    <t>speklap</t>
  </si>
  <si>
    <t>karbonade</t>
  </si>
  <si>
    <t>varkensfilet</t>
  </si>
  <si>
    <t>barbecue worstje</t>
  </si>
  <si>
    <t>hamburger</t>
  </si>
  <si>
    <t>kipschijf</t>
  </si>
  <si>
    <t>hawaï spies</t>
  </si>
  <si>
    <t>kipfilet</t>
  </si>
  <si>
    <t>PRIJS</t>
  </si>
  <si>
    <t>AANTAL</t>
  </si>
  <si>
    <t xml:space="preserve">BARBECUEPAKKET </t>
  </si>
  <si>
    <t xml:space="preserve">PRIJS </t>
  </si>
  <si>
    <t>kinder pakket</t>
  </si>
  <si>
    <t>vegetarisch pakket</t>
  </si>
  <si>
    <t>SALADES, HAPJES, DIVERSEN</t>
  </si>
  <si>
    <t>VLEES</t>
  </si>
  <si>
    <t>rundvlees salade (opgemaakt)</t>
  </si>
  <si>
    <t>huzaren salade (opgemaakt)</t>
  </si>
  <si>
    <t>aardappel salade (opgemaakt)</t>
  </si>
  <si>
    <t>pasta salade (opgemaakt)</t>
  </si>
  <si>
    <t>koude hapjes</t>
  </si>
  <si>
    <t>stokbrood</t>
  </si>
  <si>
    <t>kruidenboter</t>
  </si>
  <si>
    <t>barbecuesaus</t>
  </si>
  <si>
    <t>knoflooksaus</t>
  </si>
  <si>
    <t>whiskeysaus</t>
  </si>
  <si>
    <t>warme satésaus</t>
  </si>
  <si>
    <t>warme jachtsaus</t>
  </si>
  <si>
    <t>warme zigeunersaus</t>
  </si>
  <si>
    <t>per stuk</t>
  </si>
  <si>
    <t>EENHEID</t>
  </si>
  <si>
    <t>per pakket</t>
  </si>
  <si>
    <t xml:space="preserve">TOTAAL </t>
  </si>
  <si>
    <t>TOTAAL</t>
  </si>
  <si>
    <t>per fles</t>
  </si>
  <si>
    <t>per liter</t>
  </si>
  <si>
    <t xml:space="preserve">per kilo </t>
  </si>
  <si>
    <t>-</t>
  </si>
  <si>
    <t>per persoon</t>
  </si>
  <si>
    <t>visschotel</t>
  </si>
  <si>
    <t>rundvleessalade</t>
  </si>
  <si>
    <t>aardappelspeksalade</t>
  </si>
  <si>
    <t>fruitsalade</t>
  </si>
  <si>
    <t>WARM EN KOUD BUFFET</t>
  </si>
  <si>
    <t>soep</t>
  </si>
  <si>
    <t>gehaktballetjes in pangangsaus</t>
  </si>
  <si>
    <t>rauwkost</t>
  </si>
  <si>
    <t>zigeunersaus</t>
  </si>
  <si>
    <t>OVERIGE BUFFETTEN</t>
  </si>
  <si>
    <t xml:space="preserve">VERHUUR </t>
  </si>
  <si>
    <t>messen</t>
  </si>
  <si>
    <t>vorken</t>
  </si>
  <si>
    <t>lepels</t>
  </si>
  <si>
    <t>diner borden</t>
  </si>
  <si>
    <t>glazen</t>
  </si>
  <si>
    <t>koffiezetapparaat 80 kops</t>
  </si>
  <si>
    <t>bediening</t>
  </si>
  <si>
    <t>schoonmaakkosten serviesgoed</t>
  </si>
  <si>
    <t>schoonmaakkosten warmhoudbakken</t>
  </si>
  <si>
    <t>schoonmaakkosten barbecue of pan</t>
  </si>
  <si>
    <t>per uur</t>
  </si>
  <si>
    <t>soepkommen</t>
  </si>
  <si>
    <t xml:space="preserve">prijswijzigingen voorbehouden </t>
  </si>
  <si>
    <t>barbecue (tot 25 personen)</t>
  </si>
  <si>
    <t>kleine pan (tot 25 personen)</t>
  </si>
  <si>
    <t>grote pan (tot 50 personen)</t>
  </si>
  <si>
    <t>in combinatie met pakket</t>
  </si>
  <si>
    <t>DRINKEN</t>
  </si>
  <si>
    <t>SUBTOTAAL</t>
  </si>
  <si>
    <t>grolsch 50 liter</t>
  </si>
  <si>
    <t>grolsch krat</t>
  </si>
  <si>
    <t>malibu</t>
  </si>
  <si>
    <t>jägermeister</t>
  </si>
  <si>
    <t>bacardi</t>
  </si>
  <si>
    <t>passoa</t>
  </si>
  <si>
    <t>safari</t>
  </si>
  <si>
    <t>sonnema beerenburg</t>
  </si>
  <si>
    <t>bokma jenever</t>
  </si>
  <si>
    <t>coebergh bessenjenever</t>
  </si>
  <si>
    <t>coca cola</t>
  </si>
  <si>
    <t xml:space="preserve">fanta </t>
  </si>
  <si>
    <t>seven up</t>
  </si>
  <si>
    <t>rivella</t>
  </si>
  <si>
    <t>jus d'orange</t>
  </si>
  <si>
    <t>dubbelfris</t>
  </si>
  <si>
    <t>per vat</t>
  </si>
  <si>
    <t>per krat</t>
  </si>
  <si>
    <t xml:space="preserve">OVERIG </t>
  </si>
  <si>
    <t>Naam</t>
  </si>
  <si>
    <t>Adres</t>
  </si>
  <si>
    <t>Postcode &amp; plaats</t>
  </si>
  <si>
    <t>DOOR U IN TE VULLEN</t>
  </si>
  <si>
    <t>Afleveradres</t>
  </si>
  <si>
    <t>Kinderbuffet</t>
  </si>
  <si>
    <t xml:space="preserve">standaard warm en koud buffet </t>
  </si>
  <si>
    <t>huzarensalade</t>
  </si>
  <si>
    <t>pastasalade</t>
  </si>
  <si>
    <t>nasi</t>
  </si>
  <si>
    <t>bami</t>
  </si>
  <si>
    <t>spare ribs</t>
  </si>
  <si>
    <t>gebakken aardappelen</t>
  </si>
  <si>
    <t>uien/champignons</t>
  </si>
  <si>
    <t>frikandel</t>
  </si>
  <si>
    <t>dessertborden</t>
  </si>
  <si>
    <t>hertog jan krat</t>
  </si>
  <si>
    <t>broodje beenham</t>
  </si>
  <si>
    <t>crystal clear</t>
  </si>
  <si>
    <t>stokbrood bruin</t>
  </si>
  <si>
    <t>satesaus zelf aanmaken</t>
  </si>
  <si>
    <t>500 gram</t>
  </si>
  <si>
    <t>varkenshaas in peperroomsaus</t>
  </si>
  <si>
    <t>dessertlepels</t>
  </si>
  <si>
    <t>Stampotbuffet</t>
  </si>
  <si>
    <t>kipsate</t>
  </si>
  <si>
    <t>kinderspies</t>
  </si>
  <si>
    <t>pakket 1</t>
  </si>
  <si>
    <t>pakket 2</t>
  </si>
  <si>
    <t>per schaal</t>
  </si>
  <si>
    <t>koffiezetapparaat 100 kops</t>
  </si>
  <si>
    <t>Vos Catering Hardenberg</t>
  </si>
  <si>
    <t>saucijsje</t>
  </si>
  <si>
    <t>hachee</t>
  </si>
  <si>
    <t>uitjes/augurk</t>
  </si>
  <si>
    <t>laagjes salade</t>
  </si>
  <si>
    <t>krentebol</t>
  </si>
  <si>
    <t>minimaal 10 personen</t>
  </si>
  <si>
    <t>biefstuk spies</t>
  </si>
  <si>
    <t>broodje hamburger</t>
  </si>
  <si>
    <t>saté met satesaus (varkenshaas)</t>
  </si>
  <si>
    <t>borrelpan 60 hapjes</t>
  </si>
  <si>
    <t>per pan</t>
  </si>
  <si>
    <t xml:space="preserve">borrelpan 100 hapjes </t>
  </si>
  <si>
    <t>Desserts</t>
  </si>
  <si>
    <t xml:space="preserve">Italiaans ijs machine </t>
  </si>
  <si>
    <t xml:space="preserve">per stuk </t>
  </si>
  <si>
    <t>entrecote</t>
  </si>
  <si>
    <t>oliehoorn mosterd 900ml</t>
  </si>
  <si>
    <t>oliehoorn curry 900 ml</t>
  </si>
  <si>
    <t>oliehoorn fritessaus 900ml</t>
  </si>
  <si>
    <t>beenham met mosterdsaus</t>
  </si>
  <si>
    <t>schnitzel</t>
  </si>
  <si>
    <t>patat &amp; mayonaise</t>
  </si>
  <si>
    <t>2 mini frikandel &amp; 2 kipnugget</t>
  </si>
  <si>
    <t>broodje kroket</t>
  </si>
  <si>
    <t>broodje pulled chicken</t>
  </si>
  <si>
    <t>bolletje ham</t>
  </si>
  <si>
    <t>bolletje kaas</t>
  </si>
  <si>
    <t>broodje zalm</t>
  </si>
  <si>
    <t>broodje gezond</t>
  </si>
  <si>
    <t>broodje kipkerrie</t>
  </si>
  <si>
    <t>broodje brie</t>
  </si>
  <si>
    <t>gebaksbord + vork</t>
  </si>
  <si>
    <t>kop, schotel + lepel</t>
  </si>
  <si>
    <t>servetten</t>
  </si>
  <si>
    <t xml:space="preserve">koffiezetapparaat 120 kops </t>
  </si>
  <si>
    <t xml:space="preserve">verrijdbare tap </t>
  </si>
  <si>
    <t>statafel</t>
  </si>
  <si>
    <t>statafelrok</t>
  </si>
  <si>
    <t>buffettafel</t>
  </si>
  <si>
    <t>buffetrok</t>
  </si>
  <si>
    <t>stoelen</t>
  </si>
  <si>
    <t>tafels</t>
  </si>
  <si>
    <t>heater inclusief gas</t>
  </si>
  <si>
    <t>tukkers pils 30 liter</t>
  </si>
  <si>
    <t>tukkers pils 50 liter</t>
  </si>
  <si>
    <t xml:space="preserve">grolsch 0% </t>
  </si>
  <si>
    <t>grolsch radler 0%</t>
  </si>
  <si>
    <t>apfelcorn</t>
  </si>
  <si>
    <t>rode wijn</t>
  </si>
  <si>
    <t>witte wijn (droog)</t>
  </si>
  <si>
    <t>witte wijn (halfzoet)</t>
  </si>
  <si>
    <t xml:space="preserve">rosé wijn </t>
  </si>
  <si>
    <t>sourcy rood</t>
  </si>
  <si>
    <t>sourcy blauw</t>
  </si>
  <si>
    <t>Telefoonnummer</t>
  </si>
  <si>
    <t>E-mail (voor facturatie)</t>
  </si>
  <si>
    <t>kipsate met satesaus</t>
  </si>
  <si>
    <t>Hapjesbuffet</t>
  </si>
  <si>
    <t>Ontbijtbuffet/ lunchbuffet</t>
  </si>
  <si>
    <t xml:space="preserve">Luxe lunchbuffet </t>
  </si>
  <si>
    <t>garnalenspies</t>
  </si>
  <si>
    <t>zalmspies</t>
  </si>
  <si>
    <t xml:space="preserve">Datum </t>
  </si>
  <si>
    <t>Tijd</t>
  </si>
  <si>
    <t>Afhalen</t>
  </si>
  <si>
    <t xml:space="preserve">              optioneel: koffie/thee</t>
  </si>
  <si>
    <t>Ontbijt / Lunch 'de proeverij</t>
  </si>
  <si>
    <t>p/volwassene</t>
  </si>
  <si>
    <t>p/kind</t>
  </si>
  <si>
    <t>shaslick (varkenshaas)</t>
  </si>
  <si>
    <t>saté stokje (varkenshaas)</t>
  </si>
  <si>
    <t xml:space="preserve">E: info@voscateringhardenberg.nl </t>
  </si>
  <si>
    <t>Bezorgen (max. 10 km, anders in overleg)</t>
  </si>
  <si>
    <t xml:space="preserve">picknickset </t>
  </si>
  <si>
    <t>T: 0523-305070</t>
  </si>
  <si>
    <t xml:space="preserve">warme hapjes </t>
  </si>
  <si>
    <t>jägersaus</t>
  </si>
  <si>
    <r>
      <t xml:space="preserve">              </t>
    </r>
    <r>
      <rPr>
        <sz val="11"/>
        <color rgb="FF000000"/>
        <rFont val="Calibri"/>
        <family val="2"/>
      </rPr>
      <t>optioneel: koffie/thee</t>
    </r>
  </si>
  <si>
    <t>vleesschotel</t>
  </si>
  <si>
    <t xml:space="preserve">per pesoon </t>
  </si>
  <si>
    <t>spareribs</t>
  </si>
  <si>
    <t>gehaktbal 200gr</t>
  </si>
  <si>
    <t xml:space="preserve">boeren aardappelen </t>
  </si>
  <si>
    <t>groente</t>
  </si>
  <si>
    <t>Duitse curryworst 150 gr + schnittbrötchen</t>
  </si>
  <si>
    <t>koelaanhanger daghuur</t>
  </si>
  <si>
    <t xml:space="preserve">koelaanhanger weekendhuur </t>
  </si>
  <si>
    <r>
      <rPr>
        <b/>
        <sz val="11"/>
        <color rgb="FF000000"/>
        <rFont val="Calibri"/>
        <family val="2"/>
      </rPr>
      <t>Korting</t>
    </r>
    <r>
      <rPr>
        <sz val="11"/>
        <color indexed="8"/>
        <rFont val="Calibri"/>
        <family val="2"/>
      </rPr>
      <t xml:space="preserve"> huur koelaanhanger bij afname drinken</t>
    </r>
  </si>
  <si>
    <t xml:space="preserve">5 liter evenementen koffiezetapparaat </t>
  </si>
  <si>
    <t xml:space="preserve">10 liter evenementen koffiezetapparaat </t>
  </si>
  <si>
    <t>ice tea green</t>
  </si>
  <si>
    <t>bovenstaande + glazen</t>
  </si>
  <si>
    <t>fruitsalade (ong 15 pers)</t>
  </si>
  <si>
    <t>Koude gerechten (minimaal 10)</t>
  </si>
  <si>
    <t>Warme gerechten (minimaal 10)</t>
  </si>
  <si>
    <t>bord/bestek/servet/opschepbestek / schoonmaak</t>
  </si>
  <si>
    <t>Bestellijst 2024</t>
  </si>
  <si>
    <t>coca cola zero</t>
  </si>
  <si>
    <t>fakkelbrood</t>
  </si>
  <si>
    <t>kipfilet in kerriesaus met rijst</t>
  </si>
  <si>
    <t>aioli</t>
  </si>
  <si>
    <t xml:space="preserve">vul 1 in &gt;&gt; </t>
  </si>
  <si>
    <t xml:space="preserve">pakket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</si>
</sst>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11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79">
    <xf numFmtId="0" fontId="0" fillId="0" borderId="0" xfId="0"/>
    <xf numFmtId="44" fontId="1" fillId="0" borderId="0" xfId="2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1" fillId="0" borderId="0" xfId="2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44" fontId="2" fillId="0" borderId="0" xfId="2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44" fontId="1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6" xfId="0" applyFont="1" applyBorder="1"/>
    <xf numFmtId="44" fontId="1" fillId="0" borderId="0" xfId="2" applyFont="1" applyBorder="1" applyAlignment="1">
      <alignment horizontal="center"/>
    </xf>
    <xf numFmtId="44" fontId="2" fillId="0" borderId="0" xfId="2" applyFont="1" applyBorder="1" applyAlignment="1">
      <alignment horizontal="center"/>
    </xf>
    <xf numFmtId="0" fontId="5" fillId="0" borderId="16" xfId="0" applyFont="1" applyBorder="1"/>
    <xf numFmtId="0" fontId="2" fillId="0" borderId="4" xfId="0" applyFont="1" applyBorder="1"/>
    <xf numFmtId="0" fontId="2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2" fillId="0" borderId="0" xfId="0" applyFont="1"/>
    <xf numFmtId="44" fontId="7" fillId="0" borderId="0" xfId="0" applyNumberFormat="1" applyFont="1" applyAlignment="1">
      <alignment horizontal="center"/>
    </xf>
    <xf numFmtId="0" fontId="0" fillId="0" borderId="20" xfId="0" applyBorder="1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1" fillId="0" borderId="1" xfId="2" applyFont="1" applyBorder="1" applyAlignment="1" applyProtection="1">
      <alignment horizontal="center"/>
    </xf>
    <xf numFmtId="44" fontId="1" fillId="0" borderId="0" xfId="2" applyFont="1" applyBorder="1" applyAlignment="1" applyProtection="1">
      <alignment horizontal="center"/>
    </xf>
    <xf numFmtId="44" fontId="1" fillId="0" borderId="0" xfId="2" applyFont="1" applyAlignment="1" applyProtection="1">
      <alignment horizontal="center"/>
    </xf>
    <xf numFmtId="44" fontId="2" fillId="0" borderId="1" xfId="2" applyFont="1" applyBorder="1" applyAlignment="1" applyProtection="1">
      <alignment horizontal="center"/>
    </xf>
    <xf numFmtId="44" fontId="1" fillId="0" borderId="0" xfId="2" applyFont="1" applyProtection="1">
      <protection locked="0"/>
    </xf>
    <xf numFmtId="0" fontId="0" fillId="0" borderId="1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1" xfId="0" applyBorder="1" applyProtection="1">
      <protection locked="0"/>
    </xf>
    <xf numFmtId="0" fontId="8" fillId="0" borderId="12" xfId="1" applyBorder="1" applyAlignment="1" applyProtection="1">
      <protection locked="0"/>
    </xf>
    <xf numFmtId="44" fontId="1" fillId="0" borderId="22" xfId="2" applyFont="1" applyBorder="1" applyProtection="1">
      <protection locked="0"/>
    </xf>
    <xf numFmtId="0" fontId="0" fillId="0" borderId="23" xfId="0" applyBorder="1" applyProtection="1">
      <protection locked="0"/>
    </xf>
    <xf numFmtId="44" fontId="1" fillId="0" borderId="24" xfId="2" applyFon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4" xfId="0" applyBorder="1" applyProtection="1">
      <protection locked="0"/>
    </xf>
    <xf numFmtId="44" fontId="1" fillId="0" borderId="25" xfId="2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13" xfId="0" applyBorder="1" applyProtection="1">
      <protection locked="0"/>
    </xf>
    <xf numFmtId="44" fontId="0" fillId="0" borderId="1" xfId="2" applyFont="1" applyBorder="1" applyAlignment="1">
      <alignment horizontal="center"/>
    </xf>
    <xf numFmtId="0" fontId="2" fillId="0" borderId="6" xfId="0" applyFont="1" applyBorder="1"/>
    <xf numFmtId="44" fontId="0" fillId="0" borderId="1" xfId="2" applyFont="1" applyBorder="1" applyAlignment="1" applyProtection="1">
      <alignment horizontal="center"/>
    </xf>
    <xf numFmtId="49" fontId="0" fillId="0" borderId="12" xfId="0" applyNumberFormat="1" applyBorder="1" applyProtection="1">
      <protection locked="0"/>
    </xf>
    <xf numFmtId="0" fontId="9" fillId="0" borderId="1" xfId="0" applyFont="1" applyBorder="1"/>
    <xf numFmtId="0" fontId="0" fillId="0" borderId="26" xfId="0" applyBorder="1"/>
    <xf numFmtId="44" fontId="0" fillId="0" borderId="20" xfId="2" applyFont="1" applyBorder="1" applyProtection="1">
      <protection locked="0"/>
    </xf>
    <xf numFmtId="44" fontId="0" fillId="0" borderId="23" xfId="2" applyFont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10" fillId="0" borderId="6" xfId="0" applyFont="1" applyBorder="1"/>
    <xf numFmtId="14" fontId="0" fillId="0" borderId="12" xfId="0" applyNumberFormat="1" applyBorder="1" applyProtection="1">
      <protection locked="0"/>
    </xf>
    <xf numFmtId="20" fontId="0" fillId="0" borderId="23" xfId="0" applyNumberFormat="1" applyBorder="1" applyProtection="1">
      <protection locked="0"/>
    </xf>
    <xf numFmtId="44" fontId="7" fillId="0" borderId="15" xfId="0" applyNumberFormat="1" applyFont="1" applyBorder="1" applyAlignment="1">
      <alignment horizontal="center"/>
    </xf>
    <xf numFmtId="44" fontId="3" fillId="0" borderId="6" xfId="2" applyFont="1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101974</xdr:colOff>
      <xdr:row>1</xdr:row>
      <xdr:rowOff>6350</xdr:rowOff>
    </xdr:from>
    <xdr:to>
      <xdr:col>6</xdr:col>
      <xdr:colOff>893108</xdr:colOff>
      <xdr:row>9</xdr:row>
      <xdr:rowOff>187325</xdr:rowOff>
    </xdr:to>
    <xdr:pic>
      <xdr:nvPicPr>
        <xdr:cNvPr id="1115" name="Picture 2">
          <a:extLst>
            <a:ext uri="{FF2B5EF4-FFF2-40B4-BE49-F238E27FC236}">
              <a16:creationId xmlns:a16="http://schemas.microsoft.com/office/drawing/2014/main" id="{F555FAF6-A42B-468F-8466-C95C58A8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3798" y="208056"/>
          <a:ext cx="2968438" cy="1780241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G264"/>
  <sheetViews>
    <sheetView tabSelected="1" zoomScale="85" zoomScaleNormal="85" workbookViewId="0">
      <selection activeCell="F21" sqref="F21"/>
    </sheetView>
  </sheetViews>
  <sheetFormatPr defaultRowHeight="15" x14ac:dyDescent="0.25"/>
  <cols>
    <col min="1" max="1" width="1.140625" customWidth="1"/>
    <col min="2" max="2" width="3.140625" customWidth="1"/>
    <col min="3" max="3" width="36.7109375" customWidth="1"/>
    <col min="4" max="4" width="12.28515625" customWidth="1"/>
    <col min="5" max="5" width="13.42578125" customWidth="1"/>
    <col min="6" max="6" width="7.28515625" customWidth="1"/>
    <col min="7" max="7" width="15.28515625" customWidth="1"/>
  </cols>
  <sheetData>
    <row r="1" spans="2:7" ht="15.75" thickBot="1" x14ac:dyDescent="0.3"/>
    <row r="2" spans="2:7" ht="21" x14ac:dyDescent="0.35">
      <c r="B2" s="29" t="s">
        <v>220</v>
      </c>
      <c r="C2" s="6"/>
    </row>
    <row r="3" spans="2:7" x14ac:dyDescent="0.25">
      <c r="B3" s="7" t="s">
        <v>66</v>
      </c>
      <c r="C3" s="8"/>
    </row>
    <row r="4" spans="2:7" x14ac:dyDescent="0.25">
      <c r="B4" s="7"/>
      <c r="C4" s="30"/>
    </row>
    <row r="5" spans="2:7" x14ac:dyDescent="0.25">
      <c r="B5" s="7"/>
      <c r="C5" s="30" t="s">
        <v>123</v>
      </c>
    </row>
    <row r="6" spans="2:7" x14ac:dyDescent="0.25">
      <c r="B6" s="7"/>
      <c r="C6" s="30" t="s">
        <v>0</v>
      </c>
    </row>
    <row r="7" spans="2:7" x14ac:dyDescent="0.25">
      <c r="B7" s="7"/>
      <c r="C7" s="30" t="s">
        <v>1</v>
      </c>
    </row>
    <row r="8" spans="2:7" x14ac:dyDescent="0.25">
      <c r="B8" s="7"/>
      <c r="C8" s="30" t="s">
        <v>198</v>
      </c>
    </row>
    <row r="9" spans="2:7" x14ac:dyDescent="0.25">
      <c r="B9" s="7"/>
      <c r="C9" s="71" t="s">
        <v>195</v>
      </c>
    </row>
    <row r="10" spans="2:7" ht="15.75" thickBot="1" x14ac:dyDescent="0.3">
      <c r="B10" s="9"/>
      <c r="C10" s="31"/>
    </row>
    <row r="11" spans="2:7" ht="15.75" thickBot="1" x14ac:dyDescent="0.3">
      <c r="C11" s="34"/>
    </row>
    <row r="12" spans="2:7" ht="16.5" thickBot="1" x14ac:dyDescent="0.3">
      <c r="B12" s="32" t="s">
        <v>95</v>
      </c>
      <c r="C12" s="33"/>
      <c r="D12" s="45"/>
      <c r="E12" s="37"/>
      <c r="F12" s="37"/>
      <c r="G12" s="37"/>
    </row>
    <row r="13" spans="2:7" x14ac:dyDescent="0.25">
      <c r="B13" s="14" t="s">
        <v>92</v>
      </c>
      <c r="C13" s="13"/>
      <c r="D13" s="46"/>
      <c r="E13" s="47"/>
      <c r="F13" s="47"/>
      <c r="G13" s="48"/>
    </row>
    <row r="14" spans="2:7" x14ac:dyDescent="0.25">
      <c r="B14" s="16" t="s">
        <v>93</v>
      </c>
      <c r="C14" s="15"/>
      <c r="D14" s="49"/>
      <c r="E14" s="50"/>
      <c r="F14" s="50"/>
      <c r="G14" s="51"/>
    </row>
    <row r="15" spans="2:7" x14ac:dyDescent="0.25">
      <c r="B15" s="11" t="s">
        <v>94</v>
      </c>
      <c r="C15" s="12"/>
      <c r="D15" s="49"/>
      <c r="E15" s="50"/>
      <c r="F15" s="50"/>
      <c r="G15" s="51"/>
    </row>
    <row r="16" spans="2:7" x14ac:dyDescent="0.25">
      <c r="B16" s="16" t="s">
        <v>178</v>
      </c>
      <c r="C16" s="15"/>
      <c r="D16" s="65"/>
      <c r="E16" s="50"/>
      <c r="F16" s="50"/>
      <c r="G16" s="51"/>
    </row>
    <row r="17" spans="2:7" x14ac:dyDescent="0.25">
      <c r="B17" s="16" t="s">
        <v>179</v>
      </c>
      <c r="C17" s="15"/>
      <c r="D17" s="52"/>
      <c r="E17" s="50"/>
      <c r="F17" s="50"/>
      <c r="G17" s="51"/>
    </row>
    <row r="18" spans="2:7" x14ac:dyDescent="0.25">
      <c r="B18" s="16" t="s">
        <v>186</v>
      </c>
      <c r="C18" s="15"/>
      <c r="D18" s="73"/>
      <c r="E18" s="53"/>
      <c r="F18" s="50"/>
      <c r="G18" s="51"/>
    </row>
    <row r="19" spans="2:7" x14ac:dyDescent="0.25">
      <c r="B19" s="16" t="s">
        <v>187</v>
      </c>
      <c r="C19" s="36"/>
      <c r="D19" s="74"/>
      <c r="E19" s="55"/>
      <c r="F19" s="56"/>
      <c r="G19" s="57"/>
    </row>
    <row r="20" spans="2:7" x14ac:dyDescent="0.25">
      <c r="B20" s="16" t="s">
        <v>188</v>
      </c>
      <c r="C20" s="36"/>
      <c r="D20" s="54"/>
      <c r="E20" s="55"/>
      <c r="F20" s="56"/>
      <c r="G20" s="57"/>
    </row>
    <row r="21" spans="2:7" x14ac:dyDescent="0.25">
      <c r="B21" s="16" t="s">
        <v>196</v>
      </c>
      <c r="C21" s="36"/>
      <c r="D21" s="69">
        <v>8.9499999999999993</v>
      </c>
      <c r="E21" s="55" t="s">
        <v>225</v>
      </c>
      <c r="F21" s="70"/>
      <c r="G21" s="68">
        <f>F21*D21</f>
        <v>0</v>
      </c>
    </row>
    <row r="22" spans="2:7" ht="15.75" thickBot="1" x14ac:dyDescent="0.3">
      <c r="B22" s="9" t="s">
        <v>96</v>
      </c>
      <c r="C22" s="17"/>
      <c r="D22" s="58"/>
      <c r="E22" s="59"/>
      <c r="F22" s="60"/>
      <c r="G22" s="61"/>
    </row>
    <row r="24" spans="2:7" x14ac:dyDescent="0.25">
      <c r="F24" s="37"/>
    </row>
    <row r="25" spans="2:7" x14ac:dyDescent="0.25">
      <c r="B25" s="20" t="s">
        <v>19</v>
      </c>
      <c r="C25" s="5"/>
      <c r="D25" s="21" t="s">
        <v>12</v>
      </c>
      <c r="E25" s="21" t="s">
        <v>34</v>
      </c>
      <c r="F25" s="38" t="s">
        <v>13</v>
      </c>
      <c r="G25" s="22" t="s">
        <v>36</v>
      </c>
    </row>
    <row r="26" spans="2:7" x14ac:dyDescent="0.25">
      <c r="B26" s="5" t="s">
        <v>2</v>
      </c>
      <c r="C26" s="5"/>
      <c r="D26" s="41">
        <v>3.45</v>
      </c>
      <c r="E26" s="23" t="s">
        <v>33</v>
      </c>
      <c r="F26" s="40"/>
      <c r="G26" s="23">
        <f>F26*D26</f>
        <v>0</v>
      </c>
    </row>
    <row r="27" spans="2:7" x14ac:dyDescent="0.25">
      <c r="B27" s="5" t="s">
        <v>3</v>
      </c>
      <c r="C27" s="5"/>
      <c r="D27" s="25">
        <v>1.85</v>
      </c>
      <c r="E27" s="23" t="s">
        <v>33</v>
      </c>
      <c r="F27" s="40"/>
      <c r="G27" s="23">
        <f t="shared" ref="G27:G45" si="0">F27*D27</f>
        <v>0</v>
      </c>
    </row>
    <row r="28" spans="2:7" x14ac:dyDescent="0.25">
      <c r="B28" s="5" t="s">
        <v>4</v>
      </c>
      <c r="C28" s="5"/>
      <c r="D28" s="25">
        <v>1.9</v>
      </c>
      <c r="E28" s="23" t="s">
        <v>33</v>
      </c>
      <c r="F28" s="40"/>
      <c r="G28" s="23">
        <f t="shared" si="0"/>
        <v>0</v>
      </c>
    </row>
    <row r="29" spans="2:7" x14ac:dyDescent="0.25">
      <c r="B29" s="5" t="s">
        <v>5</v>
      </c>
      <c r="C29" s="5"/>
      <c r="D29" s="25">
        <v>1.95</v>
      </c>
      <c r="E29" s="23" t="s">
        <v>33</v>
      </c>
      <c r="F29" s="40"/>
      <c r="G29" s="23">
        <f t="shared" si="0"/>
        <v>0</v>
      </c>
    </row>
    <row r="30" spans="2:7" x14ac:dyDescent="0.25">
      <c r="B30" s="5" t="s">
        <v>6</v>
      </c>
      <c r="C30" s="5"/>
      <c r="D30" s="25">
        <v>1.95</v>
      </c>
      <c r="E30" s="23" t="s">
        <v>33</v>
      </c>
      <c r="F30" s="40"/>
      <c r="G30" s="23">
        <f t="shared" si="0"/>
        <v>0</v>
      </c>
    </row>
    <row r="31" spans="2:7" x14ac:dyDescent="0.25">
      <c r="B31" s="5" t="s">
        <v>7</v>
      </c>
      <c r="C31" s="5"/>
      <c r="D31" s="25">
        <v>1.3</v>
      </c>
      <c r="E31" s="23" t="s">
        <v>33</v>
      </c>
      <c r="F31" s="40"/>
      <c r="G31" s="23">
        <f t="shared" si="0"/>
        <v>0</v>
      </c>
    </row>
    <row r="32" spans="2:7" x14ac:dyDescent="0.25">
      <c r="B32" s="5" t="s">
        <v>8</v>
      </c>
      <c r="C32" s="5"/>
      <c r="D32" s="25">
        <v>1.25</v>
      </c>
      <c r="E32" s="23" t="s">
        <v>33</v>
      </c>
      <c r="F32" s="40"/>
      <c r="G32" s="23">
        <f t="shared" si="0"/>
        <v>0</v>
      </c>
    </row>
    <row r="33" spans="2:7" x14ac:dyDescent="0.25">
      <c r="B33" s="5" t="s">
        <v>194</v>
      </c>
      <c r="C33" s="5"/>
      <c r="D33" s="25">
        <v>2</v>
      </c>
      <c r="E33" s="23" t="s">
        <v>33</v>
      </c>
      <c r="F33" s="40"/>
      <c r="G33" s="23">
        <f t="shared" si="0"/>
        <v>0</v>
      </c>
    </row>
    <row r="34" spans="2:7" x14ac:dyDescent="0.25">
      <c r="B34" s="5" t="s">
        <v>193</v>
      </c>
      <c r="C34" s="5"/>
      <c r="D34" s="41">
        <v>2.25</v>
      </c>
      <c r="E34" s="23" t="s">
        <v>33</v>
      </c>
      <c r="F34" s="40"/>
      <c r="G34" s="23">
        <f t="shared" si="0"/>
        <v>0</v>
      </c>
    </row>
    <row r="35" spans="2:7" x14ac:dyDescent="0.25">
      <c r="B35" s="5" t="s">
        <v>117</v>
      </c>
      <c r="C35" s="5"/>
      <c r="D35" s="41">
        <v>2.0499999999999998</v>
      </c>
      <c r="E35" s="62" t="s">
        <v>33</v>
      </c>
      <c r="F35" s="40"/>
      <c r="G35" s="23">
        <f t="shared" si="0"/>
        <v>0</v>
      </c>
    </row>
    <row r="36" spans="2:7" x14ac:dyDescent="0.25">
      <c r="B36" s="5" t="s">
        <v>9</v>
      </c>
      <c r="C36" s="5"/>
      <c r="D36" s="41">
        <v>1.2</v>
      </c>
      <c r="E36" s="23" t="s">
        <v>33</v>
      </c>
      <c r="F36" s="40"/>
      <c r="G36" s="23">
        <f t="shared" si="0"/>
        <v>0</v>
      </c>
    </row>
    <row r="37" spans="2:7" x14ac:dyDescent="0.25">
      <c r="B37" s="5" t="s">
        <v>10</v>
      </c>
      <c r="C37" s="5"/>
      <c r="D37" s="41">
        <v>2.1</v>
      </c>
      <c r="E37" s="23" t="s">
        <v>33</v>
      </c>
      <c r="F37" s="40"/>
      <c r="G37" s="23">
        <f t="shared" si="0"/>
        <v>0</v>
      </c>
    </row>
    <row r="38" spans="2:7" x14ac:dyDescent="0.25">
      <c r="B38" s="5" t="s">
        <v>11</v>
      </c>
      <c r="C38" s="5"/>
      <c r="D38" s="41">
        <v>2.8</v>
      </c>
      <c r="E38" s="23" t="s">
        <v>33</v>
      </c>
      <c r="F38" s="40"/>
      <c r="G38" s="23">
        <f t="shared" si="0"/>
        <v>0</v>
      </c>
    </row>
    <row r="39" spans="2:7" x14ac:dyDescent="0.25">
      <c r="B39" s="5" t="s">
        <v>130</v>
      </c>
      <c r="C39" s="5"/>
      <c r="D39" s="41">
        <v>4.05</v>
      </c>
      <c r="E39" s="62" t="s">
        <v>33</v>
      </c>
      <c r="F39" s="40"/>
      <c r="G39" s="23">
        <f t="shared" si="0"/>
        <v>0</v>
      </c>
    </row>
    <row r="40" spans="2:7" x14ac:dyDescent="0.25">
      <c r="B40" s="5" t="s">
        <v>139</v>
      </c>
      <c r="C40" s="5"/>
      <c r="D40" s="41">
        <v>3.75</v>
      </c>
      <c r="E40" s="23" t="s">
        <v>33</v>
      </c>
      <c r="F40" s="40"/>
      <c r="G40" s="23">
        <f t="shared" si="0"/>
        <v>0</v>
      </c>
    </row>
    <row r="41" spans="2:7" x14ac:dyDescent="0.25">
      <c r="B41" s="5" t="s">
        <v>185</v>
      </c>
      <c r="C41" s="5"/>
      <c r="D41" s="41">
        <v>4.0999999999999996</v>
      </c>
      <c r="E41" s="23" t="s">
        <v>33</v>
      </c>
      <c r="F41" s="40"/>
      <c r="G41" s="23">
        <f t="shared" si="0"/>
        <v>0</v>
      </c>
    </row>
    <row r="42" spans="2:7" x14ac:dyDescent="0.25">
      <c r="B42" s="5" t="s">
        <v>184</v>
      </c>
      <c r="C42" s="5"/>
      <c r="D42" s="41">
        <v>3.35</v>
      </c>
      <c r="E42" s="23" t="s">
        <v>33</v>
      </c>
      <c r="F42" s="40"/>
      <c r="G42" s="23">
        <f t="shared" si="0"/>
        <v>0</v>
      </c>
    </row>
    <row r="43" spans="2:7" x14ac:dyDescent="0.25">
      <c r="B43" s="5" t="s">
        <v>222</v>
      </c>
      <c r="C43" s="5"/>
      <c r="D43" s="41">
        <v>4.45</v>
      </c>
      <c r="E43" s="23" t="s">
        <v>33</v>
      </c>
      <c r="F43" s="40"/>
      <c r="G43" s="23">
        <f t="shared" si="0"/>
        <v>0</v>
      </c>
    </row>
    <row r="44" spans="2:7" x14ac:dyDescent="0.25">
      <c r="B44" s="5" t="s">
        <v>106</v>
      </c>
      <c r="C44" s="5"/>
      <c r="D44" s="41">
        <v>1.4</v>
      </c>
      <c r="E44" s="62" t="s">
        <v>33</v>
      </c>
      <c r="F44" s="40"/>
      <c r="G44" s="23">
        <f t="shared" si="0"/>
        <v>0</v>
      </c>
    </row>
    <row r="45" spans="2:7" x14ac:dyDescent="0.25">
      <c r="B45" s="5" t="s">
        <v>118</v>
      </c>
      <c r="C45" s="5"/>
      <c r="D45" s="41">
        <v>2</v>
      </c>
      <c r="E45" s="62" t="s">
        <v>33</v>
      </c>
      <c r="F45" s="40"/>
      <c r="G45" s="23">
        <f t="shared" si="0"/>
        <v>0</v>
      </c>
    </row>
    <row r="46" spans="2:7" x14ac:dyDescent="0.25">
      <c r="B46" s="5" t="s">
        <v>72</v>
      </c>
      <c r="C46" s="5"/>
      <c r="D46" s="41"/>
      <c r="E46" s="23"/>
      <c r="F46" s="40"/>
      <c r="G46" s="22">
        <f>SUM(G26:G45)</f>
        <v>0</v>
      </c>
    </row>
    <row r="47" spans="2:7" x14ac:dyDescent="0.25">
      <c r="D47" s="42"/>
      <c r="E47" s="27"/>
      <c r="F47" s="39"/>
      <c r="G47" s="28"/>
    </row>
    <row r="48" spans="2:7" x14ac:dyDescent="0.25">
      <c r="D48" s="43"/>
      <c r="E48" s="3"/>
      <c r="F48" s="39"/>
      <c r="G48" s="4"/>
    </row>
    <row r="49" spans="2:7" x14ac:dyDescent="0.25">
      <c r="B49" s="20" t="s">
        <v>14</v>
      </c>
      <c r="C49" s="5"/>
      <c r="D49" s="44" t="s">
        <v>15</v>
      </c>
      <c r="E49" s="21" t="s">
        <v>34</v>
      </c>
      <c r="F49" s="38"/>
      <c r="G49" s="22" t="s">
        <v>36</v>
      </c>
    </row>
    <row r="50" spans="2:7" x14ac:dyDescent="0.25">
      <c r="B50" s="5" t="s">
        <v>119</v>
      </c>
      <c r="C50" s="5"/>
      <c r="D50" s="41">
        <v>13.25</v>
      </c>
      <c r="E50" s="25" t="s">
        <v>35</v>
      </c>
      <c r="F50" s="40"/>
      <c r="G50" s="23">
        <f>F50*D50</f>
        <v>0</v>
      </c>
    </row>
    <row r="51" spans="2:7" x14ac:dyDescent="0.25">
      <c r="B51" s="5" t="s">
        <v>120</v>
      </c>
      <c r="C51" s="5"/>
      <c r="D51" s="41">
        <v>15.95</v>
      </c>
      <c r="E51" s="25" t="s">
        <v>35</v>
      </c>
      <c r="F51" s="40"/>
      <c r="G51" s="23">
        <f>F51*D51</f>
        <v>0</v>
      </c>
    </row>
    <row r="52" spans="2:7" x14ac:dyDescent="0.25">
      <c r="B52" s="5" t="s">
        <v>226</v>
      </c>
      <c r="C52" s="5"/>
      <c r="D52" s="41">
        <v>12.95</v>
      </c>
      <c r="E52" s="25" t="s">
        <v>35</v>
      </c>
      <c r="F52" s="40"/>
      <c r="G52" s="23">
        <f>F52*D52</f>
        <v>0</v>
      </c>
    </row>
    <row r="53" spans="2:7" x14ac:dyDescent="0.25">
      <c r="B53" s="5" t="s">
        <v>16</v>
      </c>
      <c r="C53" s="5"/>
      <c r="D53" s="41">
        <v>4.95</v>
      </c>
      <c r="E53" s="25" t="s">
        <v>35</v>
      </c>
      <c r="F53" s="40"/>
      <c r="G53" s="23">
        <f>F53*D53</f>
        <v>0</v>
      </c>
    </row>
    <row r="54" spans="2:7" x14ac:dyDescent="0.25">
      <c r="B54" s="5" t="s">
        <v>17</v>
      </c>
      <c r="C54" s="5"/>
      <c r="D54" s="41">
        <v>13.45</v>
      </c>
      <c r="E54" s="25" t="s">
        <v>35</v>
      </c>
      <c r="F54" s="40"/>
      <c r="G54" s="23">
        <f>F54*D54</f>
        <v>0</v>
      </c>
    </row>
    <row r="55" spans="2:7" x14ac:dyDescent="0.25">
      <c r="B55" s="18"/>
      <c r="C55" s="10"/>
      <c r="D55" s="41"/>
      <c r="E55" s="25"/>
      <c r="F55" s="40"/>
      <c r="G55" s="23"/>
    </row>
    <row r="56" spans="2:7" x14ac:dyDescent="0.25">
      <c r="B56" s="18"/>
      <c r="C56" s="26" t="s">
        <v>70</v>
      </c>
      <c r="D56" s="41"/>
      <c r="E56" s="25"/>
      <c r="F56" s="40"/>
      <c r="G56" s="23"/>
    </row>
    <row r="57" spans="2:7" x14ac:dyDescent="0.25">
      <c r="B57" s="18"/>
      <c r="C57" s="10" t="s">
        <v>67</v>
      </c>
      <c r="D57" s="41" t="s">
        <v>41</v>
      </c>
      <c r="E57" s="25" t="s">
        <v>33</v>
      </c>
      <c r="F57" s="40"/>
      <c r="G57" s="23"/>
    </row>
    <row r="58" spans="2:7" x14ac:dyDescent="0.25">
      <c r="B58" s="18"/>
      <c r="C58" s="10" t="s">
        <v>68</v>
      </c>
      <c r="D58" s="41" t="s">
        <v>41</v>
      </c>
      <c r="E58" s="25" t="s">
        <v>33</v>
      </c>
      <c r="F58" s="40"/>
      <c r="G58" s="23"/>
    </row>
    <row r="59" spans="2:7" x14ac:dyDescent="0.25">
      <c r="B59" s="18"/>
      <c r="C59" s="10" t="s">
        <v>69</v>
      </c>
      <c r="D59" s="41" t="s">
        <v>41</v>
      </c>
      <c r="E59" s="25" t="s">
        <v>33</v>
      </c>
      <c r="F59" s="40"/>
      <c r="G59" s="23"/>
    </row>
    <row r="60" spans="2:7" x14ac:dyDescent="0.25">
      <c r="B60" s="5" t="s">
        <v>72</v>
      </c>
      <c r="C60" s="5"/>
      <c r="D60" s="41"/>
      <c r="E60" s="25"/>
      <c r="F60" s="40"/>
      <c r="G60" s="22">
        <f>SUM(G50:G59)</f>
        <v>0</v>
      </c>
    </row>
    <row r="61" spans="2:7" x14ac:dyDescent="0.25">
      <c r="D61" s="42"/>
      <c r="E61" s="2"/>
      <c r="F61" s="39"/>
      <c r="G61" s="28"/>
    </row>
    <row r="62" spans="2:7" x14ac:dyDescent="0.25">
      <c r="D62" s="43"/>
      <c r="E62" s="3"/>
      <c r="F62" s="39"/>
      <c r="G62" s="4"/>
    </row>
    <row r="63" spans="2:7" x14ac:dyDescent="0.25">
      <c r="B63" s="20" t="s">
        <v>18</v>
      </c>
      <c r="C63" s="5"/>
      <c r="D63" s="44" t="s">
        <v>15</v>
      </c>
      <c r="E63" s="21" t="s">
        <v>34</v>
      </c>
      <c r="F63" s="38" t="s">
        <v>13</v>
      </c>
      <c r="G63" s="22" t="s">
        <v>36</v>
      </c>
    </row>
    <row r="64" spans="2:7" x14ac:dyDescent="0.25">
      <c r="B64" s="5" t="s">
        <v>20</v>
      </c>
      <c r="C64" s="5"/>
      <c r="D64" s="41">
        <v>9.9499999999999993</v>
      </c>
      <c r="E64" s="25" t="s">
        <v>40</v>
      </c>
      <c r="F64" s="40"/>
      <c r="G64" s="23">
        <f>F64*D64</f>
        <v>0</v>
      </c>
    </row>
    <row r="65" spans="2:7" x14ac:dyDescent="0.25">
      <c r="B65" s="5" t="s">
        <v>21</v>
      </c>
      <c r="C65" s="5"/>
      <c r="D65" s="41">
        <v>9.75</v>
      </c>
      <c r="E65" s="25" t="s">
        <v>40</v>
      </c>
      <c r="F65" s="40"/>
      <c r="G65" s="23">
        <f t="shared" ref="G65:G71" si="1">F65*D65</f>
        <v>0</v>
      </c>
    </row>
    <row r="66" spans="2:7" x14ac:dyDescent="0.25">
      <c r="B66" s="5" t="s">
        <v>22</v>
      </c>
      <c r="C66" s="5"/>
      <c r="D66" s="41">
        <v>9.9499999999999993</v>
      </c>
      <c r="E66" s="25" t="s">
        <v>40</v>
      </c>
      <c r="F66" s="40"/>
      <c r="G66" s="23">
        <f t="shared" si="1"/>
        <v>0</v>
      </c>
    </row>
    <row r="67" spans="2:7" x14ac:dyDescent="0.25">
      <c r="B67" s="5" t="s">
        <v>23</v>
      </c>
      <c r="C67" s="5"/>
      <c r="D67" s="41">
        <v>15.25</v>
      </c>
      <c r="E67" s="25" t="s">
        <v>40</v>
      </c>
      <c r="F67" s="40"/>
      <c r="G67" s="23">
        <f t="shared" si="1"/>
        <v>0</v>
      </c>
    </row>
    <row r="68" spans="2:7" x14ac:dyDescent="0.25">
      <c r="B68" s="5" t="s">
        <v>127</v>
      </c>
      <c r="C68" s="5"/>
      <c r="D68" s="41">
        <v>17.25</v>
      </c>
      <c r="E68" s="25" t="s">
        <v>40</v>
      </c>
      <c r="F68" s="40"/>
      <c r="G68" s="23">
        <f t="shared" si="1"/>
        <v>0</v>
      </c>
    </row>
    <row r="69" spans="2:7" x14ac:dyDescent="0.25">
      <c r="B69" s="5" t="s">
        <v>216</v>
      </c>
      <c r="C69" s="5"/>
      <c r="D69" s="41">
        <v>18.45</v>
      </c>
      <c r="E69" s="25" t="s">
        <v>121</v>
      </c>
      <c r="F69" s="40"/>
      <c r="G69" s="23">
        <f t="shared" si="1"/>
        <v>0</v>
      </c>
    </row>
    <row r="70" spans="2:7" x14ac:dyDescent="0.25">
      <c r="B70" s="5" t="s">
        <v>24</v>
      </c>
      <c r="C70" s="5"/>
      <c r="D70" s="41">
        <v>0.89</v>
      </c>
      <c r="E70" s="25" t="s">
        <v>33</v>
      </c>
      <c r="F70" s="40"/>
      <c r="G70" s="23">
        <f t="shared" si="1"/>
        <v>0</v>
      </c>
    </row>
    <row r="71" spans="2:7" x14ac:dyDescent="0.25">
      <c r="B71" s="5" t="s">
        <v>199</v>
      </c>
      <c r="C71" s="5"/>
      <c r="D71" s="41">
        <v>0.89</v>
      </c>
      <c r="E71" s="25" t="s">
        <v>33</v>
      </c>
      <c r="F71" s="40"/>
      <c r="G71" s="23">
        <f t="shared" si="1"/>
        <v>0</v>
      </c>
    </row>
    <row r="72" spans="2:7" x14ac:dyDescent="0.25">
      <c r="B72" s="18" t="s">
        <v>133</v>
      </c>
      <c r="C72" s="10"/>
      <c r="D72" s="41">
        <v>42.5</v>
      </c>
      <c r="E72" s="25" t="s">
        <v>134</v>
      </c>
      <c r="F72" s="40"/>
      <c r="G72" s="23">
        <f t="shared" ref="G72:G87" si="2">F72*D72</f>
        <v>0</v>
      </c>
    </row>
    <row r="73" spans="2:7" x14ac:dyDescent="0.25">
      <c r="B73" s="18" t="s">
        <v>135</v>
      </c>
      <c r="C73" s="10"/>
      <c r="D73" s="41">
        <v>57.5</v>
      </c>
      <c r="E73" s="25" t="s">
        <v>134</v>
      </c>
      <c r="F73" s="40"/>
      <c r="G73" s="23">
        <f>F73*D73</f>
        <v>0</v>
      </c>
    </row>
    <row r="74" spans="2:7" x14ac:dyDescent="0.25">
      <c r="B74" s="5" t="s">
        <v>25</v>
      </c>
      <c r="C74" s="5"/>
      <c r="D74" s="41">
        <v>2.65</v>
      </c>
      <c r="E74" s="25" t="s">
        <v>33</v>
      </c>
      <c r="F74" s="40"/>
      <c r="G74" s="23">
        <f t="shared" si="2"/>
        <v>0</v>
      </c>
    </row>
    <row r="75" spans="2:7" x14ac:dyDescent="0.25">
      <c r="B75" s="5" t="s">
        <v>111</v>
      </c>
      <c r="C75" s="5"/>
      <c r="D75" s="41">
        <v>2.95</v>
      </c>
      <c r="E75" s="25" t="s">
        <v>33</v>
      </c>
      <c r="F75" s="40"/>
      <c r="G75" s="23">
        <f t="shared" si="2"/>
        <v>0</v>
      </c>
    </row>
    <row r="76" spans="2:7" x14ac:dyDescent="0.25">
      <c r="B76" s="5" t="s">
        <v>26</v>
      </c>
      <c r="C76" s="5"/>
      <c r="D76" s="41">
        <v>2.1</v>
      </c>
      <c r="E76" s="25" t="s">
        <v>33</v>
      </c>
      <c r="F76" s="40"/>
      <c r="G76" s="23">
        <f t="shared" si="2"/>
        <v>0</v>
      </c>
    </row>
    <row r="77" spans="2:7" x14ac:dyDescent="0.25">
      <c r="B77" s="5" t="s">
        <v>224</v>
      </c>
      <c r="C77" s="5"/>
      <c r="D77" s="41">
        <v>2.1</v>
      </c>
      <c r="E77" s="25" t="s">
        <v>33</v>
      </c>
      <c r="F77" s="40"/>
      <c r="G77" s="23">
        <f t="shared" si="2"/>
        <v>0</v>
      </c>
    </row>
    <row r="78" spans="2:7" x14ac:dyDescent="0.25">
      <c r="B78" s="5" t="s">
        <v>142</v>
      </c>
      <c r="C78" s="5"/>
      <c r="D78" s="41">
        <v>4.95</v>
      </c>
      <c r="E78" s="25" t="s">
        <v>33</v>
      </c>
      <c r="F78" s="40"/>
      <c r="G78" s="23">
        <f t="shared" si="2"/>
        <v>0</v>
      </c>
    </row>
    <row r="79" spans="2:7" x14ac:dyDescent="0.25">
      <c r="B79" s="5" t="s">
        <v>141</v>
      </c>
      <c r="C79" s="5"/>
      <c r="D79" s="41">
        <v>4.95</v>
      </c>
      <c r="E79" s="25" t="s">
        <v>33</v>
      </c>
      <c r="F79" s="40"/>
      <c r="G79" s="23">
        <f t="shared" si="2"/>
        <v>0</v>
      </c>
    </row>
    <row r="80" spans="2:7" x14ac:dyDescent="0.25">
      <c r="B80" s="5" t="s">
        <v>140</v>
      </c>
      <c r="C80" s="5"/>
      <c r="D80" s="41">
        <v>4.95</v>
      </c>
      <c r="E80" s="25" t="s">
        <v>33</v>
      </c>
      <c r="F80" s="40"/>
      <c r="G80" s="23">
        <f t="shared" si="2"/>
        <v>0</v>
      </c>
    </row>
    <row r="81" spans="2:7" x14ac:dyDescent="0.25">
      <c r="B81" s="5" t="s">
        <v>27</v>
      </c>
      <c r="C81" s="5"/>
      <c r="D81" s="41">
        <v>2.85</v>
      </c>
      <c r="E81" s="24" t="s">
        <v>38</v>
      </c>
      <c r="F81" s="40"/>
      <c r="G81" s="23">
        <f t="shared" si="2"/>
        <v>0</v>
      </c>
    </row>
    <row r="82" spans="2:7" x14ac:dyDescent="0.25">
      <c r="B82" s="5" t="s">
        <v>28</v>
      </c>
      <c r="C82" s="5"/>
      <c r="D82" s="41">
        <v>2.85</v>
      </c>
      <c r="E82" s="24" t="s">
        <v>38</v>
      </c>
      <c r="F82" s="40"/>
      <c r="G82" s="23">
        <f t="shared" si="2"/>
        <v>0</v>
      </c>
    </row>
    <row r="83" spans="2:7" x14ac:dyDescent="0.25">
      <c r="B83" s="5" t="s">
        <v>29</v>
      </c>
      <c r="C83" s="5"/>
      <c r="D83" s="41">
        <v>2.85</v>
      </c>
      <c r="E83" s="24" t="s">
        <v>38</v>
      </c>
      <c r="F83" s="40"/>
      <c r="G83" s="23">
        <f t="shared" si="2"/>
        <v>0</v>
      </c>
    </row>
    <row r="84" spans="2:7" x14ac:dyDescent="0.25">
      <c r="B84" s="5" t="s">
        <v>112</v>
      </c>
      <c r="C84" s="5"/>
      <c r="D84" s="41">
        <v>5.25</v>
      </c>
      <c r="E84" s="24" t="s">
        <v>113</v>
      </c>
      <c r="F84" s="40"/>
      <c r="G84" s="23">
        <f t="shared" si="2"/>
        <v>0</v>
      </c>
    </row>
    <row r="85" spans="2:7" x14ac:dyDescent="0.25">
      <c r="B85" s="5" t="s">
        <v>30</v>
      </c>
      <c r="C85" s="5"/>
      <c r="D85" s="41">
        <v>12.75</v>
      </c>
      <c r="E85" s="24" t="s">
        <v>39</v>
      </c>
      <c r="F85" s="40"/>
      <c r="G85" s="23">
        <f t="shared" si="2"/>
        <v>0</v>
      </c>
    </row>
    <row r="86" spans="2:7" x14ac:dyDescent="0.25">
      <c r="B86" s="5" t="s">
        <v>31</v>
      </c>
      <c r="C86" s="5"/>
      <c r="D86" s="41">
        <v>12.75</v>
      </c>
      <c r="E86" s="24" t="s">
        <v>39</v>
      </c>
      <c r="F86" s="40"/>
      <c r="G86" s="23">
        <f t="shared" si="2"/>
        <v>0</v>
      </c>
    </row>
    <row r="87" spans="2:7" x14ac:dyDescent="0.25">
      <c r="B87" s="5" t="s">
        <v>32</v>
      </c>
      <c r="C87" s="5"/>
      <c r="D87" s="41">
        <v>12.75</v>
      </c>
      <c r="E87" s="24" t="s">
        <v>39</v>
      </c>
      <c r="F87" s="40"/>
      <c r="G87" s="23">
        <f t="shared" si="2"/>
        <v>0</v>
      </c>
    </row>
    <row r="88" spans="2:7" x14ac:dyDescent="0.25">
      <c r="B88" s="5" t="s">
        <v>72</v>
      </c>
      <c r="C88" s="5"/>
      <c r="D88" s="41"/>
      <c r="E88" s="24"/>
      <c r="F88" s="40"/>
      <c r="G88" s="22">
        <f>SUM(G64:G87)</f>
        <v>0</v>
      </c>
    </row>
    <row r="89" spans="2:7" x14ac:dyDescent="0.25">
      <c r="D89" s="42"/>
      <c r="E89" s="3"/>
      <c r="F89" s="39"/>
      <c r="G89" s="28"/>
    </row>
    <row r="90" spans="2:7" x14ac:dyDescent="0.25">
      <c r="D90" s="42"/>
      <c r="E90" s="3"/>
      <c r="F90" s="39"/>
      <c r="G90" s="28"/>
    </row>
    <row r="91" spans="2:7" x14ac:dyDescent="0.25">
      <c r="D91" s="42"/>
      <c r="E91" s="3"/>
      <c r="F91" s="39"/>
      <c r="G91" s="28"/>
    </row>
    <row r="92" spans="2:7" x14ac:dyDescent="0.25">
      <c r="D92" s="42"/>
      <c r="E92" s="3"/>
      <c r="F92" s="39"/>
      <c r="G92" s="28"/>
    </row>
    <row r="93" spans="2:7" x14ac:dyDescent="0.25">
      <c r="D93" s="42"/>
      <c r="E93" s="3"/>
      <c r="F93" s="39"/>
      <c r="G93" s="28"/>
    </row>
    <row r="94" spans="2:7" x14ac:dyDescent="0.25">
      <c r="D94" s="43"/>
      <c r="E94" s="3"/>
      <c r="F94" s="39"/>
      <c r="G94" s="4"/>
    </row>
    <row r="95" spans="2:7" x14ac:dyDescent="0.25">
      <c r="B95" s="20" t="s">
        <v>47</v>
      </c>
      <c r="C95" s="5"/>
      <c r="D95" s="44" t="s">
        <v>15</v>
      </c>
      <c r="E95" s="21" t="s">
        <v>34</v>
      </c>
      <c r="F95" s="38" t="s">
        <v>13</v>
      </c>
      <c r="G95" s="22" t="s">
        <v>36</v>
      </c>
    </row>
    <row r="96" spans="2:7" x14ac:dyDescent="0.25">
      <c r="B96" s="5" t="s">
        <v>98</v>
      </c>
      <c r="C96" s="5"/>
      <c r="D96" s="41">
        <v>18.45</v>
      </c>
      <c r="E96" s="24" t="s">
        <v>42</v>
      </c>
      <c r="F96" s="40"/>
      <c r="G96" s="23">
        <f>F96*D96</f>
        <v>0</v>
      </c>
    </row>
    <row r="97" spans="2:7" x14ac:dyDescent="0.25">
      <c r="B97" s="18"/>
      <c r="C97" s="63" t="s">
        <v>129</v>
      </c>
      <c r="D97" s="41"/>
      <c r="E97" s="24"/>
      <c r="F97" s="40"/>
      <c r="G97" s="23"/>
    </row>
    <row r="98" spans="2:7" x14ac:dyDescent="0.25">
      <c r="B98" s="18" t="s">
        <v>217</v>
      </c>
      <c r="C98" s="10"/>
      <c r="D98" s="41"/>
      <c r="E98" s="24"/>
      <c r="F98" s="40"/>
      <c r="G98" s="23"/>
    </row>
    <row r="99" spans="2:7" x14ac:dyDescent="0.25">
      <c r="B99" s="5"/>
      <c r="C99" s="10" t="s">
        <v>44</v>
      </c>
      <c r="D99" s="41">
        <v>1.35</v>
      </c>
      <c r="E99" s="24" t="s">
        <v>42</v>
      </c>
      <c r="F99" s="40"/>
      <c r="G99" s="23">
        <f t="shared" ref="G99:G130" si="3">F99*D99</f>
        <v>0</v>
      </c>
    </row>
    <row r="100" spans="2:7" x14ac:dyDescent="0.25">
      <c r="B100" s="5"/>
      <c r="C100" s="10" t="s">
        <v>45</v>
      </c>
      <c r="D100" s="41">
        <v>1.35</v>
      </c>
      <c r="E100" s="24" t="s">
        <v>42</v>
      </c>
      <c r="F100" s="40"/>
      <c r="G100" s="23">
        <f t="shared" si="3"/>
        <v>0</v>
      </c>
    </row>
    <row r="101" spans="2:7" x14ac:dyDescent="0.25">
      <c r="B101" s="5"/>
      <c r="C101" s="10" t="s">
        <v>99</v>
      </c>
      <c r="D101" s="41">
        <v>1.3</v>
      </c>
      <c r="E101" s="24" t="s">
        <v>42</v>
      </c>
      <c r="F101" s="40"/>
      <c r="G101" s="23">
        <f t="shared" si="3"/>
        <v>0</v>
      </c>
    </row>
    <row r="102" spans="2:7" x14ac:dyDescent="0.25">
      <c r="B102" s="5"/>
      <c r="C102" s="10" t="s">
        <v>100</v>
      </c>
      <c r="D102" s="41">
        <v>1.45</v>
      </c>
      <c r="E102" s="24" t="s">
        <v>42</v>
      </c>
      <c r="F102" s="40"/>
      <c r="G102" s="23">
        <f t="shared" si="3"/>
        <v>0</v>
      </c>
    </row>
    <row r="103" spans="2:7" x14ac:dyDescent="0.25">
      <c r="B103" s="5"/>
      <c r="C103" s="10" t="s">
        <v>46</v>
      </c>
      <c r="D103" s="41">
        <v>1.4</v>
      </c>
      <c r="E103" s="24" t="s">
        <v>42</v>
      </c>
      <c r="F103" s="40"/>
      <c r="G103" s="23">
        <f t="shared" si="3"/>
        <v>0</v>
      </c>
    </row>
    <row r="104" spans="2:7" x14ac:dyDescent="0.25">
      <c r="B104" s="5"/>
      <c r="C104" s="10" t="s">
        <v>50</v>
      </c>
      <c r="D104" s="41">
        <v>1.25</v>
      </c>
      <c r="E104" s="24" t="s">
        <v>42</v>
      </c>
      <c r="F104" s="40"/>
      <c r="G104" s="23">
        <f t="shared" si="3"/>
        <v>0</v>
      </c>
    </row>
    <row r="105" spans="2:7" x14ac:dyDescent="0.25">
      <c r="B105" s="5"/>
      <c r="C105" s="10" t="s">
        <v>43</v>
      </c>
      <c r="D105" s="41">
        <v>3.25</v>
      </c>
      <c r="E105" s="24" t="s">
        <v>42</v>
      </c>
      <c r="F105" s="40"/>
      <c r="G105" s="23">
        <f t="shared" si="3"/>
        <v>0</v>
      </c>
    </row>
    <row r="106" spans="2:7" x14ac:dyDescent="0.25">
      <c r="B106" s="5"/>
      <c r="C106" s="10" t="s">
        <v>202</v>
      </c>
      <c r="D106" s="41">
        <v>2.95</v>
      </c>
      <c r="E106" s="24" t="s">
        <v>203</v>
      </c>
      <c r="F106" s="77"/>
      <c r="G106" s="23">
        <f t="shared" si="3"/>
        <v>0</v>
      </c>
    </row>
    <row r="107" spans="2:7" x14ac:dyDescent="0.25">
      <c r="B107" s="5"/>
      <c r="C107" s="10" t="s">
        <v>25</v>
      </c>
      <c r="D107" s="41">
        <v>0.55000000000000004</v>
      </c>
      <c r="E107" s="24" t="s">
        <v>42</v>
      </c>
      <c r="F107" s="40"/>
      <c r="G107" s="23">
        <f t="shared" si="3"/>
        <v>0</v>
      </c>
    </row>
    <row r="108" spans="2:7" x14ac:dyDescent="0.25">
      <c r="B108" s="5"/>
      <c r="C108" s="10" t="s">
        <v>111</v>
      </c>
      <c r="D108" s="41">
        <v>0.6</v>
      </c>
      <c r="E108" s="24" t="s">
        <v>42</v>
      </c>
      <c r="F108" s="40"/>
      <c r="G108" s="23">
        <f t="shared" si="3"/>
        <v>0</v>
      </c>
    </row>
    <row r="109" spans="2:7" x14ac:dyDescent="0.25">
      <c r="B109" s="5"/>
      <c r="C109" s="10" t="s">
        <v>26</v>
      </c>
      <c r="D109" s="41">
        <v>0.5</v>
      </c>
      <c r="E109" s="24" t="s">
        <v>42</v>
      </c>
      <c r="F109" s="40"/>
      <c r="G109" s="23">
        <f t="shared" si="3"/>
        <v>0</v>
      </c>
    </row>
    <row r="110" spans="2:7" x14ac:dyDescent="0.25">
      <c r="B110" s="5"/>
      <c r="C110" s="10" t="s">
        <v>224</v>
      </c>
      <c r="D110" s="41">
        <v>0.5</v>
      </c>
      <c r="E110" s="24" t="s">
        <v>42</v>
      </c>
      <c r="F110" s="40"/>
      <c r="G110" s="23">
        <f t="shared" si="3"/>
        <v>0</v>
      </c>
    </row>
    <row r="111" spans="2:7" x14ac:dyDescent="0.25">
      <c r="B111" s="5"/>
      <c r="C111" s="5"/>
      <c r="D111" s="41"/>
      <c r="E111" s="24"/>
      <c r="F111" s="40"/>
      <c r="G111" s="23">
        <f t="shared" si="3"/>
        <v>0</v>
      </c>
    </row>
    <row r="112" spans="2:7" x14ac:dyDescent="0.25">
      <c r="B112" s="5" t="s">
        <v>218</v>
      </c>
      <c r="C112" s="5"/>
      <c r="D112" s="41"/>
      <c r="E112" s="24"/>
      <c r="F112" s="40"/>
      <c r="G112" s="23">
        <f t="shared" si="3"/>
        <v>0</v>
      </c>
    </row>
    <row r="113" spans="2:7" x14ac:dyDescent="0.25">
      <c r="B113" s="5"/>
      <c r="C113" s="5" t="s">
        <v>143</v>
      </c>
      <c r="D113" s="41">
        <v>2.75</v>
      </c>
      <c r="E113" s="24" t="s">
        <v>42</v>
      </c>
      <c r="F113" s="40"/>
      <c r="G113" s="23">
        <f t="shared" si="3"/>
        <v>0</v>
      </c>
    </row>
    <row r="114" spans="2:7" x14ac:dyDescent="0.25">
      <c r="B114" s="5"/>
      <c r="C114" s="5" t="s">
        <v>101</v>
      </c>
      <c r="D114" s="41">
        <v>1.65</v>
      </c>
      <c r="E114" s="24" t="s">
        <v>42</v>
      </c>
      <c r="F114" s="40"/>
      <c r="G114" s="23">
        <f t="shared" si="3"/>
        <v>0</v>
      </c>
    </row>
    <row r="115" spans="2:7" x14ac:dyDescent="0.25">
      <c r="B115" s="5"/>
      <c r="C115" s="5" t="s">
        <v>102</v>
      </c>
      <c r="D115" s="41">
        <v>1.65</v>
      </c>
      <c r="E115" s="24" t="s">
        <v>42</v>
      </c>
      <c r="F115" s="40"/>
      <c r="G115" s="23">
        <f t="shared" si="3"/>
        <v>0</v>
      </c>
    </row>
    <row r="116" spans="2:7" x14ac:dyDescent="0.25">
      <c r="B116" s="5"/>
      <c r="C116" s="5" t="s">
        <v>132</v>
      </c>
      <c r="D116" s="41">
        <v>2.95</v>
      </c>
      <c r="E116" s="24" t="s">
        <v>42</v>
      </c>
      <c r="F116" s="40"/>
      <c r="G116" s="23">
        <f t="shared" ref="G116:G118" si="4">F116*D116</f>
        <v>0</v>
      </c>
    </row>
    <row r="117" spans="2:7" x14ac:dyDescent="0.25">
      <c r="B117" s="5"/>
      <c r="C117" s="5" t="s">
        <v>180</v>
      </c>
      <c r="D117" s="41">
        <v>2.95</v>
      </c>
      <c r="E117" s="24" t="s">
        <v>42</v>
      </c>
      <c r="F117" s="40"/>
      <c r="G117" s="23">
        <f t="shared" si="4"/>
        <v>0</v>
      </c>
    </row>
    <row r="118" spans="2:7" x14ac:dyDescent="0.25">
      <c r="B118" s="5"/>
      <c r="C118" s="5" t="s">
        <v>223</v>
      </c>
      <c r="D118" s="41">
        <v>3.95</v>
      </c>
      <c r="E118" s="24" t="s">
        <v>42</v>
      </c>
      <c r="F118" s="40"/>
      <c r="G118" s="23">
        <f t="shared" si="4"/>
        <v>0</v>
      </c>
    </row>
    <row r="119" spans="2:7" x14ac:dyDescent="0.25">
      <c r="B119" s="5"/>
      <c r="C119" s="5" t="s">
        <v>144</v>
      </c>
      <c r="D119" s="41">
        <v>2.95</v>
      </c>
      <c r="E119" s="24" t="s">
        <v>42</v>
      </c>
      <c r="F119" s="40"/>
      <c r="G119" s="23">
        <f t="shared" si="3"/>
        <v>0</v>
      </c>
    </row>
    <row r="120" spans="2:7" x14ac:dyDescent="0.25">
      <c r="B120" s="5"/>
      <c r="C120" s="5" t="s">
        <v>200</v>
      </c>
      <c r="D120" s="41">
        <v>0.8</v>
      </c>
      <c r="E120" s="24" t="s">
        <v>42</v>
      </c>
      <c r="F120" s="40"/>
      <c r="G120" s="23">
        <f t="shared" ref="G120:G122" si="5">F120*D120</f>
        <v>0</v>
      </c>
    </row>
    <row r="121" spans="2:7" x14ac:dyDescent="0.25">
      <c r="B121" s="5"/>
      <c r="C121" s="5" t="s">
        <v>51</v>
      </c>
      <c r="D121" s="41">
        <v>0.8</v>
      </c>
      <c r="E121" s="24" t="s">
        <v>42</v>
      </c>
      <c r="F121" s="39"/>
      <c r="G121" s="23">
        <f t="shared" si="5"/>
        <v>0</v>
      </c>
    </row>
    <row r="122" spans="2:7" x14ac:dyDescent="0.25">
      <c r="B122" s="5"/>
      <c r="C122" s="5" t="s">
        <v>105</v>
      </c>
      <c r="D122" s="41">
        <v>0.85</v>
      </c>
      <c r="E122" s="24" t="s">
        <v>42</v>
      </c>
      <c r="F122" s="40"/>
      <c r="G122" s="23">
        <f t="shared" si="5"/>
        <v>0</v>
      </c>
    </row>
    <row r="123" spans="2:7" x14ac:dyDescent="0.25">
      <c r="B123" s="5"/>
      <c r="C123" s="5" t="s">
        <v>5</v>
      </c>
      <c r="D123" s="41">
        <v>2.5</v>
      </c>
      <c r="E123" s="24" t="s">
        <v>42</v>
      </c>
      <c r="F123" s="40"/>
      <c r="G123" s="23">
        <f t="shared" si="3"/>
        <v>0</v>
      </c>
    </row>
    <row r="124" spans="2:7" x14ac:dyDescent="0.25">
      <c r="B124" s="5"/>
      <c r="C124" s="5" t="s">
        <v>204</v>
      </c>
      <c r="D124" s="41">
        <v>3.45</v>
      </c>
      <c r="E124" s="24" t="s">
        <v>42</v>
      </c>
      <c r="F124" s="40"/>
      <c r="G124" s="23">
        <f t="shared" si="3"/>
        <v>0</v>
      </c>
    </row>
    <row r="125" spans="2:7" x14ac:dyDescent="0.25">
      <c r="B125" s="5"/>
      <c r="C125" s="5" t="s">
        <v>205</v>
      </c>
      <c r="D125" s="41">
        <v>3.85</v>
      </c>
      <c r="E125" s="24" t="s">
        <v>42</v>
      </c>
      <c r="F125" s="40"/>
      <c r="G125" s="23">
        <f t="shared" si="3"/>
        <v>0</v>
      </c>
    </row>
    <row r="126" spans="2:7" x14ac:dyDescent="0.25">
      <c r="B126" s="5"/>
      <c r="C126" s="5" t="s">
        <v>114</v>
      </c>
      <c r="D126" s="41">
        <v>2.95</v>
      </c>
      <c r="E126" s="24" t="s">
        <v>42</v>
      </c>
      <c r="F126" s="40"/>
      <c r="G126" s="23">
        <f t="shared" si="3"/>
        <v>0</v>
      </c>
    </row>
    <row r="127" spans="2:7" x14ac:dyDescent="0.25">
      <c r="B127" s="5"/>
      <c r="C127" s="5" t="s">
        <v>49</v>
      </c>
      <c r="D127" s="41">
        <v>1.95</v>
      </c>
      <c r="E127" s="24" t="s">
        <v>42</v>
      </c>
      <c r="F127" s="40"/>
      <c r="G127" s="23">
        <f t="shared" si="3"/>
        <v>0</v>
      </c>
    </row>
    <row r="128" spans="2:7" x14ac:dyDescent="0.25">
      <c r="B128" s="5"/>
      <c r="C128" s="5" t="s">
        <v>104</v>
      </c>
      <c r="D128" s="41">
        <v>2.15</v>
      </c>
      <c r="E128" s="24" t="s">
        <v>42</v>
      </c>
      <c r="F128" s="40"/>
      <c r="G128" s="23">
        <f t="shared" si="3"/>
        <v>0</v>
      </c>
    </row>
    <row r="129" spans="2:7" x14ac:dyDescent="0.25">
      <c r="B129" s="5"/>
      <c r="C129" s="5" t="s">
        <v>206</v>
      </c>
      <c r="D129" s="41">
        <v>2.5499999999999998</v>
      </c>
      <c r="E129" s="24" t="s">
        <v>42</v>
      </c>
      <c r="F129" s="40"/>
      <c r="G129" s="23">
        <f t="shared" si="3"/>
        <v>0</v>
      </c>
    </row>
    <row r="130" spans="2:7" x14ac:dyDescent="0.25">
      <c r="B130" s="5"/>
      <c r="C130" s="5" t="s">
        <v>207</v>
      </c>
      <c r="D130" s="41">
        <v>2.1</v>
      </c>
      <c r="E130" s="24" t="s">
        <v>42</v>
      </c>
      <c r="F130" s="40"/>
      <c r="G130" s="23">
        <f t="shared" si="3"/>
        <v>0</v>
      </c>
    </row>
    <row r="131" spans="2:7" x14ac:dyDescent="0.25">
      <c r="B131" s="5"/>
      <c r="C131" s="5" t="s">
        <v>48</v>
      </c>
      <c r="D131" s="41">
        <v>3.25</v>
      </c>
      <c r="E131" s="24" t="s">
        <v>42</v>
      </c>
      <c r="F131" s="40"/>
      <c r="G131" s="23">
        <f>F131*D131</f>
        <v>0</v>
      </c>
    </row>
    <row r="132" spans="2:7" x14ac:dyDescent="0.25">
      <c r="B132" s="5"/>
      <c r="F132" s="77"/>
    </row>
    <row r="133" spans="2:7" x14ac:dyDescent="0.25">
      <c r="B133" s="5" t="s">
        <v>72</v>
      </c>
      <c r="C133" s="5"/>
      <c r="D133" s="41"/>
      <c r="E133" s="24"/>
      <c r="F133" s="40"/>
      <c r="G133" s="22">
        <f>SUM(G96:G131)</f>
        <v>0</v>
      </c>
    </row>
    <row r="134" spans="2:7" x14ac:dyDescent="0.25">
      <c r="D134" s="3"/>
      <c r="E134" s="3"/>
      <c r="F134" s="39"/>
      <c r="G134" s="4"/>
    </row>
    <row r="135" spans="2:7" x14ac:dyDescent="0.25">
      <c r="B135" s="20" t="s">
        <v>52</v>
      </c>
      <c r="C135" s="5"/>
      <c r="D135" s="44" t="s">
        <v>15</v>
      </c>
      <c r="E135" s="21" t="s">
        <v>34</v>
      </c>
      <c r="F135" s="38" t="s">
        <v>13</v>
      </c>
      <c r="G135" s="22" t="s">
        <v>36</v>
      </c>
    </row>
    <row r="136" spans="2:7" x14ac:dyDescent="0.25">
      <c r="B136" s="5" t="s">
        <v>97</v>
      </c>
      <c r="C136" s="5"/>
      <c r="D136" s="44"/>
      <c r="E136" s="21"/>
      <c r="F136" s="38"/>
      <c r="G136" s="22"/>
    </row>
    <row r="137" spans="2:7" x14ac:dyDescent="0.25">
      <c r="B137" s="5"/>
      <c r="C137" s="5" t="s">
        <v>145</v>
      </c>
      <c r="D137" s="41">
        <v>2.4500000000000002</v>
      </c>
      <c r="E137" s="24" t="s">
        <v>42</v>
      </c>
      <c r="F137" s="40"/>
      <c r="G137" s="23">
        <f>F137*D137</f>
        <v>0</v>
      </c>
    </row>
    <row r="138" spans="2:7" x14ac:dyDescent="0.25">
      <c r="B138" s="5"/>
      <c r="C138" s="5" t="s">
        <v>146</v>
      </c>
      <c r="D138" s="41">
        <v>2.35</v>
      </c>
      <c r="E138" s="24" t="s">
        <v>42</v>
      </c>
      <c r="F138" s="40"/>
      <c r="G138" s="23">
        <f>F138*D138</f>
        <v>0</v>
      </c>
    </row>
    <row r="139" spans="2:7" x14ac:dyDescent="0.25">
      <c r="B139" s="5"/>
      <c r="C139" s="5" t="s">
        <v>106</v>
      </c>
      <c r="D139" s="41">
        <v>2.25</v>
      </c>
      <c r="E139" s="24" t="s">
        <v>42</v>
      </c>
      <c r="F139" s="40"/>
      <c r="G139" s="23">
        <f>F139*D139</f>
        <v>0</v>
      </c>
    </row>
    <row r="140" spans="2:7" x14ac:dyDescent="0.25">
      <c r="B140" s="5"/>
      <c r="C140" s="5"/>
      <c r="D140" s="41"/>
      <c r="E140" s="24"/>
      <c r="F140" s="40"/>
      <c r="G140" s="23"/>
    </row>
    <row r="141" spans="2:7" x14ac:dyDescent="0.25">
      <c r="B141" s="5" t="s">
        <v>136</v>
      </c>
      <c r="C141" s="5"/>
      <c r="D141" s="41"/>
      <c r="E141" s="24"/>
      <c r="F141" s="40"/>
      <c r="G141" s="23"/>
    </row>
    <row r="142" spans="2:7" x14ac:dyDescent="0.25">
      <c r="B142" s="5"/>
      <c r="C142" s="5" t="s">
        <v>137</v>
      </c>
      <c r="D142" s="41">
        <v>3.45</v>
      </c>
      <c r="E142" s="24" t="s">
        <v>138</v>
      </c>
      <c r="F142" s="40"/>
      <c r="G142" s="23">
        <f>F142*D142</f>
        <v>0</v>
      </c>
    </row>
    <row r="143" spans="2:7" x14ac:dyDescent="0.25">
      <c r="B143" s="5"/>
      <c r="C143" s="5"/>
      <c r="D143" s="41"/>
      <c r="E143" s="24"/>
      <c r="F143" s="40"/>
      <c r="G143" s="23"/>
    </row>
    <row r="144" spans="2:7" x14ac:dyDescent="0.25">
      <c r="B144" s="5" t="s">
        <v>181</v>
      </c>
      <c r="C144" s="5"/>
      <c r="D144" s="41">
        <v>12.75</v>
      </c>
      <c r="E144" s="24" t="s">
        <v>42</v>
      </c>
      <c r="F144" s="40"/>
      <c r="G144" s="23">
        <f>F144*D144</f>
        <v>0</v>
      </c>
    </row>
    <row r="145" spans="2:7" x14ac:dyDescent="0.25">
      <c r="B145" s="18"/>
      <c r="C145" s="10"/>
      <c r="D145" s="41"/>
      <c r="E145" s="24"/>
      <c r="F145" s="40"/>
      <c r="G145" s="23"/>
    </row>
    <row r="146" spans="2:7" x14ac:dyDescent="0.25">
      <c r="B146" s="18" t="s">
        <v>116</v>
      </c>
      <c r="C146" s="10"/>
      <c r="D146" s="41">
        <v>13.95</v>
      </c>
      <c r="E146" s="24" t="s">
        <v>42</v>
      </c>
      <c r="F146" s="40"/>
      <c r="G146" s="23">
        <f>F146*D146</f>
        <v>0</v>
      </c>
    </row>
    <row r="147" spans="2:7" x14ac:dyDescent="0.25">
      <c r="B147" s="5"/>
      <c r="C147" s="10" t="s">
        <v>103</v>
      </c>
      <c r="D147" s="41">
        <v>3.45</v>
      </c>
      <c r="E147" s="24" t="s">
        <v>42</v>
      </c>
      <c r="F147" s="40"/>
      <c r="G147" s="23">
        <f t="shared" ref="G147:G157" si="6">D147*F147</f>
        <v>0</v>
      </c>
    </row>
    <row r="148" spans="2:7" x14ac:dyDescent="0.25">
      <c r="B148" s="5"/>
      <c r="C148" s="10" t="s">
        <v>4</v>
      </c>
      <c r="D148" s="41">
        <v>2.4500000000000002</v>
      </c>
      <c r="E148" s="24" t="s">
        <v>42</v>
      </c>
      <c r="F148" s="40"/>
      <c r="G148" s="23">
        <f t="shared" si="6"/>
        <v>0</v>
      </c>
    </row>
    <row r="149" spans="2:7" x14ac:dyDescent="0.25">
      <c r="B149" s="5"/>
      <c r="C149" s="10" t="s">
        <v>124</v>
      </c>
      <c r="D149" s="41">
        <v>2.4500000000000002</v>
      </c>
      <c r="E149" s="24" t="s">
        <v>42</v>
      </c>
      <c r="F149" s="40"/>
      <c r="G149" s="23">
        <f t="shared" si="6"/>
        <v>0</v>
      </c>
    </row>
    <row r="150" spans="2:7" x14ac:dyDescent="0.25">
      <c r="B150" s="5"/>
      <c r="C150" s="10" t="s">
        <v>125</v>
      </c>
      <c r="D150" s="41">
        <v>3.95</v>
      </c>
      <c r="E150" s="24" t="s">
        <v>42</v>
      </c>
      <c r="F150" s="40"/>
      <c r="G150" s="23">
        <f t="shared" si="6"/>
        <v>0</v>
      </c>
    </row>
    <row r="151" spans="2:7" x14ac:dyDescent="0.25">
      <c r="B151" s="5"/>
      <c r="C151" s="10" t="s">
        <v>126</v>
      </c>
      <c r="D151" s="41">
        <v>0.8</v>
      </c>
      <c r="E151" s="24" t="s">
        <v>42</v>
      </c>
      <c r="F151" s="40"/>
      <c r="G151" s="23">
        <f t="shared" si="6"/>
        <v>0</v>
      </c>
    </row>
    <row r="152" spans="2:7" x14ac:dyDescent="0.25">
      <c r="B152" s="5"/>
      <c r="C152" s="10" t="s">
        <v>142</v>
      </c>
      <c r="D152" s="41">
        <v>4.95</v>
      </c>
      <c r="E152" s="25" t="s">
        <v>33</v>
      </c>
      <c r="F152" s="40"/>
      <c r="G152" s="23">
        <f t="shared" si="6"/>
        <v>0</v>
      </c>
    </row>
    <row r="153" spans="2:7" ht="13.5" customHeight="1" x14ac:dyDescent="0.25">
      <c r="B153" s="5"/>
      <c r="C153" s="10" t="s">
        <v>140</v>
      </c>
      <c r="D153" s="41">
        <v>4.95</v>
      </c>
      <c r="E153" s="25" t="s">
        <v>33</v>
      </c>
      <c r="F153" s="40"/>
      <c r="G153" s="23">
        <f t="shared" si="6"/>
        <v>0</v>
      </c>
    </row>
    <row r="154" spans="2:7" ht="13.5" customHeight="1" x14ac:dyDescent="0.25">
      <c r="B154" s="5"/>
      <c r="C154" s="10"/>
      <c r="D154" s="41"/>
      <c r="E154" s="25"/>
      <c r="F154" s="25"/>
      <c r="G154" s="23"/>
    </row>
    <row r="155" spans="2:7" x14ac:dyDescent="0.25">
      <c r="B155" s="18" t="s">
        <v>182</v>
      </c>
      <c r="C155" s="72"/>
      <c r="D155" s="41">
        <v>10.75</v>
      </c>
      <c r="E155" s="24" t="s">
        <v>42</v>
      </c>
      <c r="F155" s="40"/>
      <c r="G155" s="23">
        <f t="shared" si="6"/>
        <v>0</v>
      </c>
    </row>
    <row r="156" spans="2:7" x14ac:dyDescent="0.25">
      <c r="B156" s="18"/>
      <c r="C156" s="72" t="s">
        <v>129</v>
      </c>
      <c r="D156" s="41"/>
      <c r="E156" s="24"/>
      <c r="F156" s="40"/>
      <c r="G156" s="23"/>
    </row>
    <row r="157" spans="2:7" x14ac:dyDescent="0.25">
      <c r="B157" s="18"/>
      <c r="C157" s="63" t="s">
        <v>201</v>
      </c>
      <c r="D157" s="41">
        <v>2.5</v>
      </c>
      <c r="E157" s="24" t="s">
        <v>42</v>
      </c>
      <c r="F157" s="40"/>
      <c r="G157" s="23">
        <f t="shared" si="6"/>
        <v>0</v>
      </c>
    </row>
    <row r="158" spans="2:7" x14ac:dyDescent="0.25">
      <c r="B158" s="18"/>
      <c r="C158" s="63"/>
      <c r="D158" s="41"/>
      <c r="E158" s="24"/>
      <c r="F158" s="40"/>
      <c r="G158" s="23"/>
    </row>
    <row r="159" spans="2:7" x14ac:dyDescent="0.25">
      <c r="B159" s="18" t="s">
        <v>183</v>
      </c>
      <c r="C159" s="10"/>
      <c r="D159" s="41">
        <v>13.95</v>
      </c>
      <c r="E159" s="24" t="s">
        <v>42</v>
      </c>
      <c r="F159" s="40"/>
      <c r="G159" s="23">
        <f t="shared" ref="G159:G166" si="7">F159*D159</f>
        <v>0</v>
      </c>
    </row>
    <row r="160" spans="2:7" x14ac:dyDescent="0.25">
      <c r="B160" s="18"/>
      <c r="C160" s="72" t="s">
        <v>129</v>
      </c>
      <c r="D160" s="41"/>
      <c r="E160" s="24"/>
      <c r="F160" s="40"/>
      <c r="G160" s="23"/>
    </row>
    <row r="161" spans="2:7" x14ac:dyDescent="0.25">
      <c r="B161" s="18"/>
      <c r="C161" s="10" t="s">
        <v>189</v>
      </c>
      <c r="D161" s="41">
        <v>2.5</v>
      </c>
      <c r="E161" s="24" t="s">
        <v>42</v>
      </c>
      <c r="F161" s="40"/>
      <c r="G161" s="23">
        <f t="shared" si="7"/>
        <v>0</v>
      </c>
    </row>
    <row r="162" spans="2:7" x14ac:dyDescent="0.25">
      <c r="B162" s="18"/>
      <c r="C162" s="10"/>
      <c r="D162" s="41"/>
      <c r="E162" s="24"/>
      <c r="F162" s="40"/>
      <c r="G162" s="23"/>
    </row>
    <row r="163" spans="2:7" x14ac:dyDescent="0.25">
      <c r="B163" s="18" t="s">
        <v>190</v>
      </c>
      <c r="C163" s="63"/>
      <c r="D163" s="41">
        <v>17.75</v>
      </c>
      <c r="E163" s="24" t="s">
        <v>191</v>
      </c>
      <c r="F163" s="40"/>
      <c r="G163" s="23">
        <f t="shared" si="7"/>
        <v>0</v>
      </c>
    </row>
    <row r="164" spans="2:7" x14ac:dyDescent="0.25">
      <c r="B164" s="18"/>
      <c r="C164" s="10"/>
      <c r="D164" s="41">
        <v>12.75</v>
      </c>
      <c r="E164" s="24" t="s">
        <v>192</v>
      </c>
      <c r="F164" s="40"/>
      <c r="G164" s="23">
        <f t="shared" si="7"/>
        <v>0</v>
      </c>
    </row>
    <row r="165" spans="2:7" x14ac:dyDescent="0.25">
      <c r="B165" s="18"/>
      <c r="C165" s="72" t="s">
        <v>129</v>
      </c>
      <c r="D165" s="41"/>
      <c r="E165" s="24"/>
      <c r="F165" s="40"/>
      <c r="G165" s="23"/>
    </row>
    <row r="166" spans="2:7" ht="14.1" customHeight="1" x14ac:dyDescent="0.25">
      <c r="B166" s="18"/>
      <c r="C166" s="10" t="s">
        <v>189</v>
      </c>
      <c r="D166" s="41">
        <v>2.5</v>
      </c>
      <c r="E166" s="24" t="s">
        <v>42</v>
      </c>
      <c r="F166" s="40"/>
      <c r="G166" s="23">
        <f t="shared" si="7"/>
        <v>0</v>
      </c>
    </row>
    <row r="167" spans="2:7" x14ac:dyDescent="0.25">
      <c r="B167" s="18"/>
      <c r="C167" s="10"/>
      <c r="D167" s="41"/>
      <c r="E167" s="24"/>
      <c r="F167" s="40"/>
      <c r="G167" s="23"/>
    </row>
    <row r="168" spans="2:7" x14ac:dyDescent="0.25">
      <c r="B168" s="18" t="s">
        <v>147</v>
      </c>
      <c r="C168" s="10"/>
      <c r="D168" s="41">
        <v>3.45</v>
      </c>
      <c r="E168" s="24" t="s">
        <v>33</v>
      </c>
      <c r="F168" s="40"/>
      <c r="G168" s="23">
        <f t="shared" ref="G168:G179" si="8">F168*D168</f>
        <v>0</v>
      </c>
    </row>
    <row r="169" spans="2:7" x14ac:dyDescent="0.25">
      <c r="B169" s="18" t="s">
        <v>109</v>
      </c>
      <c r="C169" s="10"/>
      <c r="D169" s="41">
        <v>3.5</v>
      </c>
      <c r="E169" s="24" t="s">
        <v>33</v>
      </c>
      <c r="F169" s="40"/>
      <c r="G169" s="23">
        <f t="shared" si="8"/>
        <v>0</v>
      </c>
    </row>
    <row r="170" spans="2:7" x14ac:dyDescent="0.25">
      <c r="B170" s="18" t="s">
        <v>131</v>
      </c>
      <c r="C170" s="10"/>
      <c r="D170" s="41">
        <v>3.5</v>
      </c>
      <c r="E170" s="24" t="s">
        <v>33</v>
      </c>
      <c r="F170" s="40"/>
      <c r="G170" s="23">
        <f t="shared" si="8"/>
        <v>0</v>
      </c>
    </row>
    <row r="171" spans="2:7" x14ac:dyDescent="0.25">
      <c r="B171" s="18" t="s">
        <v>148</v>
      </c>
      <c r="C171" s="10"/>
      <c r="D171" s="41">
        <v>3.95</v>
      </c>
      <c r="E171" s="24" t="s">
        <v>33</v>
      </c>
      <c r="F171" s="40"/>
      <c r="G171" s="23">
        <f t="shared" si="8"/>
        <v>0</v>
      </c>
    </row>
    <row r="172" spans="2:7" x14ac:dyDescent="0.25">
      <c r="B172" s="18" t="s">
        <v>149</v>
      </c>
      <c r="C172" s="10"/>
      <c r="D172" s="41">
        <v>1.45</v>
      </c>
      <c r="E172" s="24" t="s">
        <v>33</v>
      </c>
      <c r="F172" s="40"/>
      <c r="G172" s="23">
        <f t="shared" si="8"/>
        <v>0</v>
      </c>
    </row>
    <row r="173" spans="2:7" x14ac:dyDescent="0.25">
      <c r="B173" s="18" t="s">
        <v>150</v>
      </c>
      <c r="C173" s="10"/>
      <c r="D173" s="41">
        <v>1.45</v>
      </c>
      <c r="E173" s="24" t="s">
        <v>33</v>
      </c>
      <c r="F173" s="40"/>
      <c r="G173" s="23">
        <f t="shared" si="8"/>
        <v>0</v>
      </c>
    </row>
    <row r="174" spans="2:7" x14ac:dyDescent="0.25">
      <c r="B174" s="18" t="s">
        <v>128</v>
      </c>
      <c r="C174" s="10"/>
      <c r="D174" s="41">
        <v>1.45</v>
      </c>
      <c r="E174" s="24" t="s">
        <v>33</v>
      </c>
      <c r="F174" s="40"/>
      <c r="G174" s="23">
        <f t="shared" si="8"/>
        <v>0</v>
      </c>
    </row>
    <row r="175" spans="2:7" x14ac:dyDescent="0.25">
      <c r="B175" s="18" t="s">
        <v>151</v>
      </c>
      <c r="C175" s="10"/>
      <c r="D175" s="41">
        <v>4.6500000000000004</v>
      </c>
      <c r="E175" s="24" t="s">
        <v>33</v>
      </c>
      <c r="F175" s="40"/>
      <c r="G175" s="23">
        <f t="shared" si="8"/>
        <v>0</v>
      </c>
    </row>
    <row r="176" spans="2:7" x14ac:dyDescent="0.25">
      <c r="B176" s="18" t="s">
        <v>152</v>
      </c>
      <c r="C176" s="10"/>
      <c r="D176" s="41">
        <v>4.6500000000000004</v>
      </c>
      <c r="E176" s="24" t="s">
        <v>33</v>
      </c>
      <c r="F176" s="40"/>
      <c r="G176" s="23">
        <f t="shared" si="8"/>
        <v>0</v>
      </c>
    </row>
    <row r="177" spans="2:7" x14ac:dyDescent="0.25">
      <c r="B177" s="18" t="s">
        <v>153</v>
      </c>
      <c r="C177" s="10"/>
      <c r="D177" s="41">
        <v>4.6500000000000004</v>
      </c>
      <c r="E177" s="24" t="s">
        <v>33</v>
      </c>
      <c r="F177" s="40"/>
      <c r="G177" s="23">
        <f t="shared" si="8"/>
        <v>0</v>
      </c>
    </row>
    <row r="178" spans="2:7" x14ac:dyDescent="0.25">
      <c r="B178" s="18" t="s">
        <v>154</v>
      </c>
      <c r="C178" s="10"/>
      <c r="D178" s="41">
        <v>4.6500000000000004</v>
      </c>
      <c r="E178" s="24" t="s">
        <v>33</v>
      </c>
      <c r="F178" s="40"/>
      <c r="G178" s="23">
        <f t="shared" si="8"/>
        <v>0</v>
      </c>
    </row>
    <row r="179" spans="2:7" x14ac:dyDescent="0.25">
      <c r="B179" s="18" t="s">
        <v>208</v>
      </c>
      <c r="C179" s="10"/>
      <c r="D179" s="41">
        <v>4.95</v>
      </c>
      <c r="E179" s="24" t="s">
        <v>33</v>
      </c>
      <c r="F179" s="40"/>
      <c r="G179" s="23">
        <f t="shared" si="8"/>
        <v>0</v>
      </c>
    </row>
    <row r="180" spans="2:7" x14ac:dyDescent="0.25">
      <c r="B180" s="5" t="s">
        <v>72</v>
      </c>
      <c r="C180" s="5"/>
      <c r="D180" s="41"/>
      <c r="E180" s="24"/>
      <c r="F180" s="40"/>
      <c r="G180" s="22">
        <f>SUM(G136:G179)</f>
        <v>0</v>
      </c>
    </row>
    <row r="181" spans="2:7" x14ac:dyDescent="0.25">
      <c r="D181" s="43"/>
      <c r="E181" s="3"/>
      <c r="F181" s="39"/>
      <c r="G181" s="19"/>
    </row>
    <row r="182" spans="2:7" x14ac:dyDescent="0.25">
      <c r="D182" s="3"/>
      <c r="E182" s="3"/>
      <c r="F182" s="39"/>
      <c r="G182" s="4"/>
    </row>
    <row r="183" spans="2:7" x14ac:dyDescent="0.25">
      <c r="B183" s="20" t="s">
        <v>53</v>
      </c>
      <c r="C183" s="20"/>
      <c r="D183" s="44" t="s">
        <v>15</v>
      </c>
      <c r="E183" s="21" t="s">
        <v>34</v>
      </c>
      <c r="F183" s="38" t="s">
        <v>13</v>
      </c>
      <c r="G183" s="22" t="s">
        <v>36</v>
      </c>
    </row>
    <row r="184" spans="2:7" x14ac:dyDescent="0.25">
      <c r="B184" s="66" t="s">
        <v>219</v>
      </c>
      <c r="C184" s="20"/>
      <c r="D184" s="41">
        <v>1</v>
      </c>
      <c r="E184" s="24" t="s">
        <v>42</v>
      </c>
      <c r="F184" s="38"/>
      <c r="G184" s="23">
        <f t="shared" ref="G184:G213" si="9">F184*D184</f>
        <v>0</v>
      </c>
    </row>
    <row r="185" spans="2:7" x14ac:dyDescent="0.25">
      <c r="B185" s="66"/>
      <c r="C185" s="5" t="s">
        <v>215</v>
      </c>
      <c r="D185" s="41">
        <v>1.5</v>
      </c>
      <c r="E185" s="24" t="s">
        <v>42</v>
      </c>
      <c r="F185" s="38"/>
      <c r="G185" s="23">
        <f t="shared" si="9"/>
        <v>0</v>
      </c>
    </row>
    <row r="186" spans="2:7" x14ac:dyDescent="0.25">
      <c r="B186" s="5" t="s">
        <v>54</v>
      </c>
      <c r="C186" s="5"/>
      <c r="D186" s="41">
        <v>0.2</v>
      </c>
      <c r="E186" s="25" t="s">
        <v>33</v>
      </c>
      <c r="F186" s="40"/>
      <c r="G186" s="23">
        <f t="shared" si="9"/>
        <v>0</v>
      </c>
    </row>
    <row r="187" spans="2:7" x14ac:dyDescent="0.25">
      <c r="B187" s="5" t="s">
        <v>55</v>
      </c>
      <c r="C187" s="5"/>
      <c r="D187" s="41">
        <v>0.2</v>
      </c>
      <c r="E187" s="25" t="s">
        <v>33</v>
      </c>
      <c r="F187" s="40"/>
      <c r="G187" s="23">
        <f t="shared" si="9"/>
        <v>0</v>
      </c>
    </row>
    <row r="188" spans="2:7" x14ac:dyDescent="0.25">
      <c r="B188" s="5" t="s">
        <v>56</v>
      </c>
      <c r="C188" s="5"/>
      <c r="D188" s="41">
        <v>0.2</v>
      </c>
      <c r="E188" s="25" t="s">
        <v>33</v>
      </c>
      <c r="F188" s="40"/>
      <c r="G188" s="23">
        <f t="shared" si="9"/>
        <v>0</v>
      </c>
    </row>
    <row r="189" spans="2:7" x14ac:dyDescent="0.25">
      <c r="B189" s="5" t="s">
        <v>115</v>
      </c>
      <c r="C189" s="5"/>
      <c r="D189" s="41">
        <v>0.2</v>
      </c>
      <c r="E189" s="25" t="s">
        <v>33</v>
      </c>
      <c r="F189" s="40"/>
      <c r="G189" s="23">
        <f t="shared" si="9"/>
        <v>0</v>
      </c>
    </row>
    <row r="190" spans="2:7" x14ac:dyDescent="0.25">
      <c r="B190" s="5" t="s">
        <v>57</v>
      </c>
      <c r="C190" s="5"/>
      <c r="D190" s="41">
        <v>0.3</v>
      </c>
      <c r="E190" s="25" t="s">
        <v>33</v>
      </c>
      <c r="F190" s="40"/>
      <c r="G190" s="23">
        <f t="shared" si="9"/>
        <v>0</v>
      </c>
    </row>
    <row r="191" spans="2:7" x14ac:dyDescent="0.25">
      <c r="B191" s="5" t="s">
        <v>107</v>
      </c>
      <c r="C191" s="5"/>
      <c r="D191" s="41">
        <v>0.3</v>
      </c>
      <c r="E191" s="25" t="s">
        <v>33</v>
      </c>
      <c r="F191" s="40"/>
      <c r="G191" s="23">
        <f t="shared" si="9"/>
        <v>0</v>
      </c>
    </row>
    <row r="192" spans="2:7" x14ac:dyDescent="0.25">
      <c r="B192" s="5" t="s">
        <v>155</v>
      </c>
      <c r="C192" s="5"/>
      <c r="D192" s="41">
        <v>0.25</v>
      </c>
      <c r="E192" s="25" t="s">
        <v>33</v>
      </c>
      <c r="F192" s="40"/>
      <c r="G192" s="23">
        <f t="shared" si="9"/>
        <v>0</v>
      </c>
    </row>
    <row r="193" spans="2:7" x14ac:dyDescent="0.25">
      <c r="B193" s="5" t="s">
        <v>156</v>
      </c>
      <c r="C193" s="5"/>
      <c r="D193" s="41">
        <v>0.4</v>
      </c>
      <c r="E193" s="25" t="s">
        <v>33</v>
      </c>
      <c r="F193" s="40"/>
      <c r="G193" s="23">
        <f t="shared" si="9"/>
        <v>0</v>
      </c>
    </row>
    <row r="194" spans="2:7" x14ac:dyDescent="0.25">
      <c r="B194" s="5" t="s">
        <v>65</v>
      </c>
      <c r="C194" s="5"/>
      <c r="D194" s="41">
        <v>0.3</v>
      </c>
      <c r="E194" s="25" t="s">
        <v>33</v>
      </c>
      <c r="F194" s="40"/>
      <c r="G194" s="23">
        <f t="shared" si="9"/>
        <v>0</v>
      </c>
    </row>
    <row r="195" spans="2:7" x14ac:dyDescent="0.25">
      <c r="B195" s="5" t="s">
        <v>58</v>
      </c>
      <c r="C195" s="5"/>
      <c r="D195" s="41">
        <v>0.5</v>
      </c>
      <c r="E195" s="25" t="s">
        <v>42</v>
      </c>
      <c r="F195" s="40"/>
      <c r="G195" s="23">
        <f t="shared" si="9"/>
        <v>0</v>
      </c>
    </row>
    <row r="196" spans="2:7" x14ac:dyDescent="0.25">
      <c r="B196" s="5" t="s">
        <v>157</v>
      </c>
      <c r="C196" s="5"/>
      <c r="D196" s="41">
        <v>0.25</v>
      </c>
      <c r="E196" s="25" t="s">
        <v>42</v>
      </c>
      <c r="F196" s="40"/>
      <c r="G196" s="23">
        <f t="shared" si="9"/>
        <v>0</v>
      </c>
    </row>
    <row r="197" spans="2:7" x14ac:dyDescent="0.25">
      <c r="B197" s="5" t="s">
        <v>59</v>
      </c>
      <c r="C197" s="5"/>
      <c r="D197" s="41">
        <v>15</v>
      </c>
      <c r="E197" s="25" t="s">
        <v>33</v>
      </c>
      <c r="F197" s="40"/>
      <c r="G197" s="23">
        <f t="shared" si="9"/>
        <v>0</v>
      </c>
    </row>
    <row r="198" spans="2:7" x14ac:dyDescent="0.25">
      <c r="B198" s="5" t="s">
        <v>122</v>
      </c>
      <c r="C198" s="5"/>
      <c r="D198" s="41">
        <v>17.5</v>
      </c>
      <c r="E198" s="25" t="s">
        <v>33</v>
      </c>
      <c r="F198" s="40"/>
      <c r="G198" s="23">
        <f t="shared" si="9"/>
        <v>0</v>
      </c>
    </row>
    <row r="199" spans="2:7" x14ac:dyDescent="0.25">
      <c r="B199" s="5" t="s">
        <v>158</v>
      </c>
      <c r="C199" s="5"/>
      <c r="D199" s="41">
        <v>20</v>
      </c>
      <c r="E199" s="25" t="s">
        <v>33</v>
      </c>
      <c r="F199" s="40"/>
      <c r="G199" s="23">
        <f t="shared" si="9"/>
        <v>0</v>
      </c>
    </row>
    <row r="200" spans="2:7" x14ac:dyDescent="0.25">
      <c r="B200" s="5" t="s">
        <v>212</v>
      </c>
      <c r="C200" s="5"/>
      <c r="D200" s="41">
        <v>77.5</v>
      </c>
      <c r="E200" s="25" t="s">
        <v>33</v>
      </c>
      <c r="F200" s="40"/>
      <c r="G200" s="23">
        <f t="shared" si="9"/>
        <v>0</v>
      </c>
    </row>
    <row r="201" spans="2:7" x14ac:dyDescent="0.25">
      <c r="B201" s="5" t="s">
        <v>213</v>
      </c>
      <c r="C201" s="5"/>
      <c r="D201" s="41">
        <v>97.5</v>
      </c>
      <c r="E201" s="25" t="s">
        <v>33</v>
      </c>
      <c r="F201" s="40"/>
      <c r="G201" s="23">
        <f t="shared" si="9"/>
        <v>0</v>
      </c>
    </row>
    <row r="202" spans="2:7" x14ac:dyDescent="0.25">
      <c r="B202" s="5" t="s">
        <v>159</v>
      </c>
      <c r="C202" s="5"/>
      <c r="D202" s="41">
        <v>80</v>
      </c>
      <c r="E202" s="25" t="s">
        <v>33</v>
      </c>
      <c r="F202" s="40"/>
      <c r="G202" s="23">
        <f t="shared" si="9"/>
        <v>0</v>
      </c>
    </row>
    <row r="203" spans="2:7" x14ac:dyDescent="0.25">
      <c r="B203" s="5" t="s">
        <v>209</v>
      </c>
      <c r="C203" s="5"/>
      <c r="D203" s="41">
        <v>90</v>
      </c>
      <c r="E203" s="25" t="s">
        <v>33</v>
      </c>
      <c r="F203" s="40"/>
      <c r="G203" s="23">
        <f t="shared" si="9"/>
        <v>0</v>
      </c>
    </row>
    <row r="204" spans="2:7" x14ac:dyDescent="0.25">
      <c r="B204" s="5" t="s">
        <v>210</v>
      </c>
      <c r="C204" s="5"/>
      <c r="D204" s="41">
        <v>160</v>
      </c>
      <c r="E204" s="25" t="s">
        <v>33</v>
      </c>
      <c r="F204" s="40"/>
      <c r="G204" s="23">
        <f t="shared" si="9"/>
        <v>0</v>
      </c>
    </row>
    <row r="205" spans="2:7" x14ac:dyDescent="0.25">
      <c r="B205" s="5" t="s">
        <v>211</v>
      </c>
      <c r="D205" s="41">
        <v>-30</v>
      </c>
      <c r="E205" s="25"/>
      <c r="F205" s="40"/>
      <c r="G205" s="23">
        <f t="shared" si="9"/>
        <v>0</v>
      </c>
    </row>
    <row r="206" spans="2:7" x14ac:dyDescent="0.25">
      <c r="B206" s="5" t="s">
        <v>160</v>
      </c>
      <c r="C206" s="5"/>
      <c r="D206" s="41">
        <v>7</v>
      </c>
      <c r="E206" s="25" t="s">
        <v>33</v>
      </c>
      <c r="F206" s="40"/>
      <c r="G206" s="23">
        <f t="shared" si="9"/>
        <v>0</v>
      </c>
    </row>
    <row r="207" spans="2:7" x14ac:dyDescent="0.25">
      <c r="B207" s="5" t="s">
        <v>161</v>
      </c>
      <c r="C207" s="5"/>
      <c r="D207" s="41">
        <v>7</v>
      </c>
      <c r="E207" s="25" t="s">
        <v>33</v>
      </c>
      <c r="F207" s="40"/>
      <c r="G207" s="23">
        <f t="shared" si="9"/>
        <v>0</v>
      </c>
    </row>
    <row r="208" spans="2:7" x14ac:dyDescent="0.25">
      <c r="B208" s="5" t="s">
        <v>162</v>
      </c>
      <c r="C208" s="5"/>
      <c r="D208" s="41">
        <v>7</v>
      </c>
      <c r="E208" s="25" t="s">
        <v>33</v>
      </c>
      <c r="F208" s="40"/>
      <c r="G208" s="23">
        <f t="shared" si="9"/>
        <v>0</v>
      </c>
    </row>
    <row r="209" spans="2:7" x14ac:dyDescent="0.25">
      <c r="B209" s="5" t="s">
        <v>163</v>
      </c>
      <c r="C209" s="5"/>
      <c r="D209" s="41">
        <v>7</v>
      </c>
      <c r="E209" s="25" t="s">
        <v>33</v>
      </c>
      <c r="F209" s="40"/>
      <c r="G209" s="23">
        <f t="shared" si="9"/>
        <v>0</v>
      </c>
    </row>
    <row r="210" spans="2:7" x14ac:dyDescent="0.25">
      <c r="B210" s="5" t="s">
        <v>164</v>
      </c>
      <c r="C210" s="5"/>
      <c r="D210" s="41">
        <v>2.75</v>
      </c>
      <c r="E210" s="25" t="s">
        <v>33</v>
      </c>
      <c r="F210" s="40"/>
      <c r="G210" s="23">
        <f t="shared" si="9"/>
        <v>0</v>
      </c>
    </row>
    <row r="211" spans="2:7" x14ac:dyDescent="0.25">
      <c r="B211" s="5" t="s">
        <v>165</v>
      </c>
      <c r="C211" s="5"/>
      <c r="D211" s="41">
        <v>7</v>
      </c>
      <c r="E211" s="25" t="s">
        <v>33</v>
      </c>
      <c r="F211" s="40"/>
      <c r="G211" s="23">
        <f t="shared" si="9"/>
        <v>0</v>
      </c>
    </row>
    <row r="212" spans="2:7" x14ac:dyDescent="0.25">
      <c r="B212" s="5" t="s">
        <v>197</v>
      </c>
      <c r="C212" s="5"/>
      <c r="D212" s="41">
        <v>15.5</v>
      </c>
      <c r="E212" s="25" t="s">
        <v>33</v>
      </c>
      <c r="F212" s="40"/>
      <c r="G212" s="23">
        <f t="shared" si="9"/>
        <v>0</v>
      </c>
    </row>
    <row r="213" spans="2:7" x14ac:dyDescent="0.25">
      <c r="B213" s="5" t="s">
        <v>166</v>
      </c>
      <c r="C213" s="5"/>
      <c r="D213" s="41">
        <v>44.5</v>
      </c>
      <c r="E213" s="25" t="s">
        <v>33</v>
      </c>
      <c r="F213" s="40"/>
      <c r="G213" s="23">
        <f t="shared" si="9"/>
        <v>0</v>
      </c>
    </row>
    <row r="214" spans="2:7" x14ac:dyDescent="0.25">
      <c r="B214" s="5"/>
      <c r="C214" s="5"/>
      <c r="D214" s="41"/>
      <c r="E214" s="25"/>
      <c r="F214" s="40"/>
      <c r="G214" s="23"/>
    </row>
    <row r="215" spans="2:7" x14ac:dyDescent="0.25">
      <c r="B215" s="5" t="s">
        <v>72</v>
      </c>
      <c r="C215" s="5"/>
      <c r="D215" s="41"/>
      <c r="E215" s="25"/>
      <c r="F215" s="40"/>
      <c r="G215" s="22">
        <f>SUM(G184:G214)</f>
        <v>0</v>
      </c>
    </row>
    <row r="216" spans="2:7" x14ac:dyDescent="0.25">
      <c r="D216" s="43"/>
      <c r="E216" s="2"/>
      <c r="F216" s="39"/>
      <c r="G216" s="19"/>
    </row>
    <row r="217" spans="2:7" x14ac:dyDescent="0.25">
      <c r="D217" s="43"/>
      <c r="E217" s="3"/>
      <c r="F217" s="39"/>
      <c r="G217" s="4"/>
    </row>
    <row r="218" spans="2:7" x14ac:dyDescent="0.25">
      <c r="B218" s="20" t="s">
        <v>91</v>
      </c>
      <c r="C218" s="20"/>
      <c r="D218" s="44" t="s">
        <v>15</v>
      </c>
      <c r="E218" s="21" t="s">
        <v>34</v>
      </c>
      <c r="F218" s="38" t="s">
        <v>13</v>
      </c>
      <c r="G218" s="22" t="s">
        <v>36</v>
      </c>
    </row>
    <row r="219" spans="2:7" x14ac:dyDescent="0.25">
      <c r="B219" s="5" t="s">
        <v>60</v>
      </c>
      <c r="C219" s="5"/>
      <c r="D219" s="41">
        <v>39.5</v>
      </c>
      <c r="E219" s="25" t="s">
        <v>64</v>
      </c>
      <c r="F219" s="40"/>
      <c r="G219" s="23"/>
    </row>
    <row r="220" spans="2:7" x14ac:dyDescent="0.25">
      <c r="B220" s="5" t="s">
        <v>61</v>
      </c>
      <c r="C220" s="5"/>
      <c r="D220" s="41">
        <v>0.2</v>
      </c>
      <c r="E220" s="25" t="s">
        <v>33</v>
      </c>
      <c r="F220" s="40"/>
      <c r="G220" s="23">
        <f>F220*D220</f>
        <v>0</v>
      </c>
    </row>
    <row r="221" spans="2:7" x14ac:dyDescent="0.25">
      <c r="B221" s="5" t="s">
        <v>62</v>
      </c>
      <c r="C221" s="5"/>
      <c r="D221" s="41">
        <v>3.25</v>
      </c>
      <c r="E221" s="25" t="s">
        <v>33</v>
      </c>
      <c r="F221" s="40"/>
      <c r="G221" s="23">
        <f>F221*D221</f>
        <v>0</v>
      </c>
    </row>
    <row r="222" spans="2:7" x14ac:dyDescent="0.25">
      <c r="B222" s="5" t="s">
        <v>63</v>
      </c>
      <c r="C222" s="5"/>
      <c r="D222" s="41">
        <v>19.5</v>
      </c>
      <c r="E222" s="25" t="s">
        <v>33</v>
      </c>
      <c r="F222" s="40"/>
      <c r="G222" s="23">
        <f>F222*D222</f>
        <v>0</v>
      </c>
    </row>
    <row r="223" spans="2:7" x14ac:dyDescent="0.25">
      <c r="B223" s="5" t="s">
        <v>72</v>
      </c>
      <c r="C223" s="5"/>
      <c r="D223" s="41"/>
      <c r="E223" s="25"/>
      <c r="F223" s="40"/>
      <c r="G223" s="22">
        <f>SUM(G219:G222)</f>
        <v>0</v>
      </c>
    </row>
    <row r="224" spans="2:7" x14ac:dyDescent="0.25">
      <c r="D224" s="42"/>
      <c r="E224" s="2"/>
      <c r="F224" s="39"/>
      <c r="G224" s="28"/>
    </row>
    <row r="225" spans="1:7" x14ac:dyDescent="0.25">
      <c r="D225" s="42"/>
      <c r="E225" s="2"/>
      <c r="F225" s="39"/>
      <c r="G225" s="28"/>
    </row>
    <row r="226" spans="1:7" x14ac:dyDescent="0.25">
      <c r="D226" s="42"/>
      <c r="E226" s="2"/>
      <c r="F226" s="39"/>
      <c r="G226" s="28"/>
    </row>
    <row r="227" spans="1:7" x14ac:dyDescent="0.25">
      <c r="D227" s="43"/>
      <c r="E227" s="2"/>
      <c r="F227" s="39"/>
      <c r="G227" s="19"/>
    </row>
    <row r="228" spans="1:7" x14ac:dyDescent="0.25">
      <c r="D228" s="43"/>
      <c r="E228" s="3"/>
      <c r="F228" s="39"/>
      <c r="G228" s="4"/>
    </row>
    <row r="229" spans="1:7" x14ac:dyDescent="0.25">
      <c r="B229" s="20" t="s">
        <v>71</v>
      </c>
      <c r="C229" s="5"/>
      <c r="D229" s="44" t="s">
        <v>15</v>
      </c>
      <c r="E229" s="21" t="s">
        <v>34</v>
      </c>
      <c r="F229" s="38" t="s">
        <v>13</v>
      </c>
      <c r="G229" s="22" t="s">
        <v>36</v>
      </c>
    </row>
    <row r="230" spans="1:7" x14ac:dyDescent="0.25">
      <c r="B230" s="5" t="s">
        <v>73</v>
      </c>
      <c r="C230" s="5"/>
      <c r="D230" s="41">
        <v>197.5</v>
      </c>
      <c r="E230" s="25" t="s">
        <v>89</v>
      </c>
      <c r="F230" s="40"/>
      <c r="G230" s="23">
        <f>F230*D230</f>
        <v>0</v>
      </c>
    </row>
    <row r="231" spans="1:7" x14ac:dyDescent="0.25">
      <c r="A231">
        <v>99.5</v>
      </c>
      <c r="B231" s="5" t="s">
        <v>168</v>
      </c>
      <c r="C231" s="5"/>
      <c r="D231" s="41">
        <v>127.5</v>
      </c>
      <c r="E231" s="25" t="s">
        <v>89</v>
      </c>
      <c r="F231" s="40"/>
      <c r="G231" s="23">
        <f t="shared" ref="G231:G259" si="10">F231*D231</f>
        <v>0</v>
      </c>
    </row>
    <row r="232" spans="1:7" x14ac:dyDescent="0.25">
      <c r="B232" s="5" t="s">
        <v>167</v>
      </c>
      <c r="C232" s="5"/>
      <c r="D232" s="41">
        <v>87.5</v>
      </c>
      <c r="E232" s="25" t="s">
        <v>89</v>
      </c>
      <c r="F232" s="40"/>
      <c r="G232" s="23">
        <f t="shared" si="10"/>
        <v>0</v>
      </c>
    </row>
    <row r="233" spans="1:7" x14ac:dyDescent="0.25">
      <c r="B233" s="5" t="s">
        <v>74</v>
      </c>
      <c r="C233" s="5"/>
      <c r="D233" s="64">
        <v>20.99</v>
      </c>
      <c r="E233" s="25" t="s">
        <v>90</v>
      </c>
      <c r="F233" s="40"/>
      <c r="G233" s="23">
        <f t="shared" si="10"/>
        <v>0</v>
      </c>
    </row>
    <row r="234" spans="1:7" x14ac:dyDescent="0.25">
      <c r="B234" s="5" t="s">
        <v>108</v>
      </c>
      <c r="C234" s="5"/>
      <c r="D234" s="41">
        <v>20.99</v>
      </c>
      <c r="E234" s="25" t="s">
        <v>90</v>
      </c>
      <c r="F234" s="40"/>
      <c r="G234" s="23">
        <f t="shared" si="10"/>
        <v>0</v>
      </c>
    </row>
    <row r="235" spans="1:7" x14ac:dyDescent="0.25">
      <c r="B235" s="5" t="s">
        <v>169</v>
      </c>
      <c r="C235" s="5"/>
      <c r="D235" s="41">
        <v>20.49</v>
      </c>
      <c r="E235" s="25" t="s">
        <v>90</v>
      </c>
      <c r="F235" s="40"/>
      <c r="G235" s="23">
        <f t="shared" si="10"/>
        <v>0</v>
      </c>
    </row>
    <row r="236" spans="1:7" x14ac:dyDescent="0.25">
      <c r="B236" s="67" t="s">
        <v>170</v>
      </c>
      <c r="C236" s="5"/>
      <c r="D236" s="41">
        <v>22.95</v>
      </c>
      <c r="E236" s="25" t="s">
        <v>90</v>
      </c>
      <c r="F236" s="40"/>
      <c r="G236" s="23">
        <f t="shared" si="10"/>
        <v>0</v>
      </c>
    </row>
    <row r="237" spans="1:7" x14ac:dyDescent="0.25">
      <c r="B237" s="5" t="s">
        <v>80</v>
      </c>
      <c r="C237" s="5"/>
      <c r="D237" s="41">
        <v>21.25</v>
      </c>
      <c r="E237" s="25" t="s">
        <v>38</v>
      </c>
      <c r="F237" s="40"/>
      <c r="G237" s="23">
        <f t="shared" si="10"/>
        <v>0</v>
      </c>
    </row>
    <row r="238" spans="1:7" x14ac:dyDescent="0.25">
      <c r="B238" s="5" t="s">
        <v>81</v>
      </c>
      <c r="C238" s="5"/>
      <c r="D238" s="41">
        <v>20.95</v>
      </c>
      <c r="E238" s="25" t="s">
        <v>38</v>
      </c>
      <c r="F238" s="40"/>
      <c r="G238" s="23">
        <f t="shared" si="10"/>
        <v>0</v>
      </c>
    </row>
    <row r="239" spans="1:7" x14ac:dyDescent="0.25">
      <c r="B239" s="5" t="s">
        <v>82</v>
      </c>
      <c r="C239" s="5"/>
      <c r="D239" s="41">
        <v>18.95</v>
      </c>
      <c r="E239" s="25" t="s">
        <v>38</v>
      </c>
      <c r="F239" s="40"/>
      <c r="G239" s="23">
        <f t="shared" si="10"/>
        <v>0</v>
      </c>
    </row>
    <row r="240" spans="1:7" x14ac:dyDescent="0.25">
      <c r="B240" s="5" t="s">
        <v>75</v>
      </c>
      <c r="C240" s="5"/>
      <c r="D240" s="41">
        <v>27.25</v>
      </c>
      <c r="E240" s="25" t="s">
        <v>38</v>
      </c>
      <c r="F240" s="40"/>
      <c r="G240" s="23">
        <f t="shared" si="10"/>
        <v>0</v>
      </c>
    </row>
    <row r="241" spans="2:7" x14ac:dyDescent="0.25">
      <c r="B241" s="5" t="s">
        <v>76</v>
      </c>
      <c r="C241" s="5"/>
      <c r="D241" s="41">
        <v>24.45</v>
      </c>
      <c r="E241" s="25" t="s">
        <v>38</v>
      </c>
      <c r="F241" s="40"/>
      <c r="G241" s="23">
        <f t="shared" si="10"/>
        <v>0</v>
      </c>
    </row>
    <row r="242" spans="2:7" x14ac:dyDescent="0.25">
      <c r="B242" s="5" t="s">
        <v>77</v>
      </c>
      <c r="C242" s="5"/>
      <c r="D242" s="41">
        <v>27.75</v>
      </c>
      <c r="E242" s="25" t="s">
        <v>38</v>
      </c>
      <c r="F242" s="40"/>
      <c r="G242" s="23">
        <f t="shared" si="10"/>
        <v>0</v>
      </c>
    </row>
    <row r="243" spans="2:7" x14ac:dyDescent="0.25">
      <c r="B243" s="5" t="s">
        <v>171</v>
      </c>
      <c r="C243" s="5"/>
      <c r="D243" s="41">
        <v>18.75</v>
      </c>
      <c r="E243" s="25" t="s">
        <v>38</v>
      </c>
      <c r="F243" s="40"/>
      <c r="G243" s="23">
        <f t="shared" si="10"/>
        <v>0</v>
      </c>
    </row>
    <row r="244" spans="2:7" x14ac:dyDescent="0.25">
      <c r="B244" s="5" t="s">
        <v>78</v>
      </c>
      <c r="C244" s="5"/>
      <c r="D244" s="41">
        <v>23.25</v>
      </c>
      <c r="E244" s="25" t="s">
        <v>38</v>
      </c>
      <c r="F244" s="40"/>
      <c r="G244" s="23">
        <f t="shared" si="10"/>
        <v>0</v>
      </c>
    </row>
    <row r="245" spans="2:7" x14ac:dyDescent="0.25">
      <c r="B245" s="5" t="s">
        <v>79</v>
      </c>
      <c r="C245" s="5"/>
      <c r="D245" s="41">
        <v>24.45</v>
      </c>
      <c r="E245" s="25" t="s">
        <v>38</v>
      </c>
      <c r="F245" s="40"/>
      <c r="G245" s="23">
        <f t="shared" si="10"/>
        <v>0</v>
      </c>
    </row>
    <row r="246" spans="2:7" x14ac:dyDescent="0.25">
      <c r="B246" s="5" t="s">
        <v>172</v>
      </c>
      <c r="C246" s="5"/>
      <c r="D246" s="41">
        <v>7.55</v>
      </c>
      <c r="E246" s="25" t="s">
        <v>38</v>
      </c>
      <c r="F246" s="40"/>
      <c r="G246" s="23">
        <f t="shared" si="10"/>
        <v>0</v>
      </c>
    </row>
    <row r="247" spans="2:7" x14ac:dyDescent="0.25">
      <c r="B247" s="5" t="s">
        <v>173</v>
      </c>
      <c r="C247" s="5"/>
      <c r="D247" s="41">
        <v>7.55</v>
      </c>
      <c r="E247" s="25" t="s">
        <v>38</v>
      </c>
      <c r="F247" s="40"/>
      <c r="G247" s="23">
        <f t="shared" si="10"/>
        <v>0</v>
      </c>
    </row>
    <row r="248" spans="2:7" x14ac:dyDescent="0.25">
      <c r="B248" s="5" t="s">
        <v>174</v>
      </c>
      <c r="C248" s="5"/>
      <c r="D248" s="41">
        <v>7.55</v>
      </c>
      <c r="E248" s="25" t="s">
        <v>38</v>
      </c>
      <c r="F248" s="40"/>
      <c r="G248" s="23">
        <f t="shared" si="10"/>
        <v>0</v>
      </c>
    </row>
    <row r="249" spans="2:7" x14ac:dyDescent="0.25">
      <c r="B249" s="5" t="s">
        <v>175</v>
      </c>
      <c r="C249" s="5"/>
      <c r="D249" s="41">
        <v>7.55</v>
      </c>
      <c r="E249" s="25" t="s">
        <v>38</v>
      </c>
      <c r="F249" s="40"/>
      <c r="G249" s="23">
        <f t="shared" si="10"/>
        <v>0</v>
      </c>
    </row>
    <row r="250" spans="2:7" x14ac:dyDescent="0.25">
      <c r="B250" s="5" t="s">
        <v>83</v>
      </c>
      <c r="C250" s="5"/>
      <c r="D250" s="41">
        <v>2.4500000000000002</v>
      </c>
      <c r="E250" s="25" t="s">
        <v>38</v>
      </c>
      <c r="F250" s="40"/>
      <c r="G250" s="23">
        <f t="shared" si="10"/>
        <v>0</v>
      </c>
    </row>
    <row r="251" spans="2:7" x14ac:dyDescent="0.25">
      <c r="B251" s="5" t="s">
        <v>221</v>
      </c>
      <c r="C251" s="5"/>
      <c r="D251" s="41">
        <v>2.4500000000000002</v>
      </c>
      <c r="E251" s="25" t="s">
        <v>38</v>
      </c>
      <c r="F251" s="40"/>
      <c r="G251" s="23">
        <f t="shared" si="10"/>
        <v>0</v>
      </c>
    </row>
    <row r="252" spans="2:7" x14ac:dyDescent="0.25">
      <c r="B252" s="5" t="s">
        <v>84</v>
      </c>
      <c r="C252" s="5"/>
      <c r="D252" s="41">
        <v>2.4500000000000002</v>
      </c>
      <c r="E252" s="25" t="s">
        <v>38</v>
      </c>
      <c r="F252" s="40"/>
      <c r="G252" s="23">
        <f t="shared" si="10"/>
        <v>0</v>
      </c>
    </row>
    <row r="253" spans="2:7" x14ac:dyDescent="0.25">
      <c r="B253" s="5" t="s">
        <v>85</v>
      </c>
      <c r="C253" s="5"/>
      <c r="D253" s="41">
        <v>2.4500000000000002</v>
      </c>
      <c r="E253" s="25" t="s">
        <v>38</v>
      </c>
      <c r="F253" s="40"/>
      <c r="G253" s="23">
        <f t="shared" si="10"/>
        <v>0</v>
      </c>
    </row>
    <row r="254" spans="2:7" x14ac:dyDescent="0.25">
      <c r="B254" s="5" t="s">
        <v>176</v>
      </c>
      <c r="C254" s="5"/>
      <c r="D254" s="41">
        <v>2.09</v>
      </c>
      <c r="E254" s="25" t="s">
        <v>38</v>
      </c>
      <c r="F254" s="40"/>
      <c r="G254" s="23">
        <f t="shared" si="10"/>
        <v>0</v>
      </c>
    </row>
    <row r="255" spans="2:7" x14ac:dyDescent="0.25">
      <c r="B255" s="5" t="s">
        <v>177</v>
      </c>
      <c r="C255" s="5"/>
      <c r="D255" s="41">
        <v>2.09</v>
      </c>
      <c r="E255" s="25" t="s">
        <v>38</v>
      </c>
      <c r="F255" s="40"/>
      <c r="G255" s="23">
        <f t="shared" si="10"/>
        <v>0</v>
      </c>
    </row>
    <row r="256" spans="2:7" x14ac:dyDescent="0.25">
      <c r="B256" s="5" t="s">
        <v>86</v>
      </c>
      <c r="C256" s="5"/>
      <c r="D256" s="41">
        <v>2.59</v>
      </c>
      <c r="E256" s="25" t="s">
        <v>38</v>
      </c>
      <c r="F256" s="40"/>
      <c r="G256" s="23">
        <f t="shared" si="10"/>
        <v>0</v>
      </c>
    </row>
    <row r="257" spans="2:7" x14ac:dyDescent="0.25">
      <c r="B257" s="5" t="s">
        <v>87</v>
      </c>
      <c r="C257" s="5"/>
      <c r="D257" s="41">
        <v>3.49</v>
      </c>
      <c r="E257" s="25" t="s">
        <v>38</v>
      </c>
      <c r="F257" s="40"/>
      <c r="G257" s="23">
        <f t="shared" si="10"/>
        <v>0</v>
      </c>
    </row>
    <row r="258" spans="2:7" x14ac:dyDescent="0.25">
      <c r="B258" s="5" t="s">
        <v>88</v>
      </c>
      <c r="C258" s="5"/>
      <c r="D258" s="41">
        <v>2.89</v>
      </c>
      <c r="E258" s="25" t="s">
        <v>38</v>
      </c>
      <c r="F258" s="40"/>
      <c r="G258" s="23">
        <f t="shared" si="10"/>
        <v>0</v>
      </c>
    </row>
    <row r="259" spans="2:7" x14ac:dyDescent="0.25">
      <c r="B259" s="5" t="s">
        <v>214</v>
      </c>
      <c r="C259" s="5"/>
      <c r="D259" s="41">
        <v>3.19</v>
      </c>
      <c r="E259" s="25" t="s">
        <v>38</v>
      </c>
      <c r="F259" s="40"/>
      <c r="G259" s="23">
        <f t="shared" si="10"/>
        <v>0</v>
      </c>
    </row>
    <row r="260" spans="2:7" x14ac:dyDescent="0.25">
      <c r="B260" s="5" t="s">
        <v>110</v>
      </c>
      <c r="C260" s="5"/>
      <c r="D260" s="41">
        <v>2.69</v>
      </c>
      <c r="E260" s="25" t="s">
        <v>38</v>
      </c>
      <c r="F260" s="40"/>
      <c r="G260" s="23">
        <f>D260*F260</f>
        <v>0</v>
      </c>
    </row>
    <row r="261" spans="2:7" x14ac:dyDescent="0.25">
      <c r="B261" s="5" t="s">
        <v>72</v>
      </c>
      <c r="C261" s="5"/>
      <c r="D261" s="24"/>
      <c r="E261" s="24"/>
      <c r="F261" s="40"/>
      <c r="G261" s="22">
        <f>SUM(G230:G260)</f>
        <v>0</v>
      </c>
    </row>
    <row r="262" spans="2:7" x14ac:dyDescent="0.25">
      <c r="D262" s="3"/>
      <c r="E262" s="3"/>
      <c r="F262" s="3"/>
      <c r="G262" s="19"/>
    </row>
    <row r="263" spans="2:7" ht="18.75" x14ac:dyDescent="0.3">
      <c r="C263" s="35"/>
      <c r="D263" s="35"/>
      <c r="E263" s="78"/>
      <c r="F263" s="75" t="s">
        <v>37</v>
      </c>
      <c r="G263" s="76">
        <f>SUM(G261)+G223+G215+G180+G133+G88+G60+G46+G21</f>
        <v>0</v>
      </c>
    </row>
    <row r="264" spans="2:7" x14ac:dyDescent="0.25">
      <c r="G264" s="1"/>
    </row>
  </sheetData>
  <sheetProtection algorithmName="SHA-512" hashValue="p0nNBYKYVEwTsxtpqH9/UB/e6E29IGkI6DPnAo7E9hPS8yxJJDz5g15GUpHe+unDCbE3lOcgJuUSk+4M/USd6A==" saltValue="9mzreAoF2/JF96IxP+kDZQ==" spinCount="100000" sheet="1" selectLockedCells="1"/>
  <phoneticPr fontId="0" type="noConversion"/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"/>
  <sheetViews>
    <sheetView workbookViewId="0">
      <selection activeCell="C14" sqref="C14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workbookViewId="0">
      <selection activeCell="C235" sqref="C235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bestellijst 2024 (APRIL)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Vos Catering Hardenberg</cp:lastModifiedBy>
  <cp:lastPrinted>2023-11-13T12:44:07Z</cp:lastPrinted>
  <dcterms:created xsi:type="dcterms:W3CDTF">2009-12-27T19:38:32Z</dcterms:created>
  <dcterms:modified xsi:type="dcterms:W3CDTF">2025-04-29T18:59:02Z</dcterms:modified>
</cp:coreProperties>
</file>